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7715" windowHeight="11265" activeTab="0"/>
  </bookViews>
  <sheets>
    <sheet name="Tuan 23" sheetId="1" r:id="rId1"/>
  </sheets>
  <definedNames>
    <definedName name="_xlnm.Print_Area" localSheetId="0">'Tuan 23'!$A$1:$O$23</definedName>
    <definedName name="_xlnm.Print_Titles" localSheetId="0">'Tuan 23'!$1:$6</definedName>
  </definedNames>
  <calcPr fullCalcOnLoad="1"/>
</workbook>
</file>

<file path=xl/sharedStrings.xml><?xml version="1.0" encoding="utf-8"?>
<sst xmlns="http://schemas.openxmlformats.org/spreadsheetml/2006/main" count="69" uniqueCount="57">
  <si>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</si>
  <si>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B18 (2012-2014)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5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</si>
  <si>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</si>
  <si>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23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06/01/2014</t>
    </r>
    <r>
      <rPr>
        <b/>
        <i/>
        <sz val="14"/>
        <rFont val="Times New Roman"/>
        <family val="1"/>
      </rPr>
      <t xml:space="preserve"> đến 12</t>
    </r>
    <r>
      <rPr>
        <b/>
        <i/>
        <sz val="14"/>
        <color indexed="12"/>
        <rFont val="Times New Roman"/>
        <family val="1"/>
      </rPr>
      <t>/</t>
    </r>
    <r>
      <rPr>
        <b/>
        <i/>
        <sz val="14"/>
        <color indexed="12"/>
        <rFont val="Times New Roman"/>
        <family val="1"/>
      </rPr>
      <t>0</t>
    </r>
    <r>
      <rPr>
        <b/>
        <i/>
        <sz val="14"/>
        <color indexed="12"/>
        <rFont val="Times New Roman"/>
        <family val="1"/>
      </rPr>
      <t>1</t>
    </r>
    <r>
      <rPr>
        <b/>
        <i/>
        <sz val="14"/>
        <color indexed="12"/>
        <rFont val="Times New Roman"/>
        <family val="1"/>
      </rPr>
      <t>/2014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</si>
  <si>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</si>
  <si>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</si>
  <si>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</si>
  <si>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</si>
  <si>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</si>
  <si>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</si>
  <si>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</si>
  <si>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</si>
  <si>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</si>
  <si>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</si>
  <si>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</si>
  <si>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</si>
  <si>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</si>
  <si>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Điều kiện học</t>
  </si>
  <si>
    <t>Ghi chú</t>
  </si>
  <si>
    <t>MCN</t>
  </si>
  <si>
    <t>SHM</t>
  </si>
  <si>
    <t>LT</t>
  </si>
  <si>
    <t>TH</t>
  </si>
  <si>
    <r>
      <t xml:space="preserve">Ngành </t>
    </r>
    <r>
      <rPr>
        <b/>
        <sz val="10"/>
        <color indexed="10"/>
        <rFont val="Times New Roman"/>
        <family val="1"/>
      </rPr>
      <t>Kế toán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B18KDN1 + B18KDN2</t>
    </r>
  </si>
  <si>
    <t>AUD</t>
  </si>
  <si>
    <t>Kiểm toán căn bản</t>
  </si>
  <si>
    <t>ThS. Hồ Tuấn Vũ</t>
  </si>
  <si>
    <t>Từ tuần 13 đến tuần 22</t>
  </si>
  <si>
    <t>Thứ 3</t>
  </si>
  <si>
    <t>GĐ: 1101 (182 NVL)</t>
  </si>
  <si>
    <t>KẾT THÚC MÔN</t>
  </si>
  <si>
    <t>Thứ 5</t>
  </si>
  <si>
    <t>GĐ: 1201 (182 NVL)</t>
  </si>
  <si>
    <t>TỔNG CỘNG</t>
  </si>
  <si>
    <r>
      <t xml:space="preserve">Ngành </t>
    </r>
    <r>
      <rPr>
        <b/>
        <sz val="10"/>
        <color indexed="10"/>
        <rFont val="Times New Roman"/>
        <family val="1"/>
      </rPr>
      <t>Tài chính - Ngân hàng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B18QNH1 + B18QNH2</t>
    </r>
  </si>
  <si>
    <t>MKT</t>
  </si>
  <si>
    <t>Tiếp thị ngân hàng</t>
  </si>
  <si>
    <t>ThS. Trần Thị Như Lâm</t>
  </si>
  <si>
    <t>Từ tuần 18 đến tuần 22</t>
  </si>
  <si>
    <t>GĐ: 1201 
(182 NVL)</t>
  </si>
  <si>
    <t>Thứ 6</t>
  </si>
  <si>
    <r>
      <t xml:space="preserve">Ngành Quản trị  Dịch vụ - Du lịch &amp; Lữ hành: </t>
    </r>
    <r>
      <rPr>
        <b/>
        <sz val="10"/>
        <color indexed="30"/>
        <rFont val="Times New Roman"/>
        <family val="1"/>
      </rPr>
      <t>Lớp B18DLL12</t>
    </r>
  </si>
  <si>
    <t>HOS</t>
  </si>
  <si>
    <t>Giới thiệu nghiệp vụ khách sạn</t>
  </si>
  <si>
    <t>ThS. Hoàng Thị Cẩm Vân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</si>
  <si>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</si>
  <si>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</si>
  <si>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</si>
  <si>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</si>
  <si>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</si>
  <si>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</si>
  <si>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</si>
  <si>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</si>
  <si>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</si>
  <si>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</si>
  <si>
    <t>Thứ 7</t>
  </si>
  <si>
    <t>GĐ: 401 
(182 NVL)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</si>
</sst>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2"/>
      <name val="Times New Roman"/>
      <family val="0"/>
    </font>
    <font>
      <sz val="11"/>
      <color indexed="8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1" fillId="32" borderId="7" applyNumberFormat="0" applyFont="0" applyAlignment="0" applyProtection="0"/>
    <xf numFmtId="0" fontId="54" fillId="27" borderId="8" applyNumberFormat="0" applyAlignment="0" applyProtection="0"/>
    <xf numFmtId="9" fontId="4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" fillId="33" borderId="15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33" borderId="16" xfId="0" applyFont="1" applyFill="1" applyBorder="1" applyAlignment="1">
      <alignment horizontal="right" vertical="center"/>
    </xf>
    <xf numFmtId="0" fontId="18" fillId="33" borderId="17" xfId="0" applyFont="1" applyFill="1" applyBorder="1" applyAlignment="1">
      <alignment horizontal="right" vertical="center"/>
    </xf>
    <xf numFmtId="0" fontId="18" fillId="33" borderId="19" xfId="0" applyFont="1" applyFill="1" applyBorder="1" applyAlignment="1">
      <alignment horizontal="left" vertical="center"/>
    </xf>
    <xf numFmtId="0" fontId="18" fillId="33" borderId="20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left" vertical="center"/>
    </xf>
    <xf numFmtId="0" fontId="19" fillId="33" borderId="18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8" fillId="0" borderId="16" xfId="0" applyFont="1" applyBorder="1" applyAlignment="1">
      <alignment horizontal="right" vertical="center"/>
    </xf>
    <xf numFmtId="0" fontId="18" fillId="0" borderId="17" xfId="0" applyFont="1" applyBorder="1" applyAlignment="1">
      <alignment horizontal="right" vertical="center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right" vertical="center"/>
    </xf>
    <xf numFmtId="0" fontId="18" fillId="33" borderId="12" xfId="0" applyFont="1" applyFill="1" applyBorder="1" applyAlignment="1">
      <alignment horizontal="right" vertical="center"/>
    </xf>
    <xf numFmtId="0" fontId="19" fillId="33" borderId="19" xfId="0" applyFont="1" applyFill="1" applyBorder="1" applyAlignment="1">
      <alignment horizontal="left" vertical="center"/>
    </xf>
    <xf numFmtId="0" fontId="19" fillId="33" borderId="20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 quotePrefix="1">
      <alignment horizontal="lef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 quotePrefix="1">
      <alignment horizontal="left" vertical="center"/>
    </xf>
    <xf numFmtId="0" fontId="24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BreakPreview" zoomScaleSheetLayoutView="100" zoomScalePageLayoutView="0" workbookViewId="0" topLeftCell="A1">
      <selection activeCell="M21" sqref="M21"/>
    </sheetView>
  </sheetViews>
  <sheetFormatPr defaultColWidth="9.00390625" defaultRowHeight="15.75"/>
  <cols>
    <col min="1" max="1" width="3.875" style="32" customWidth="1"/>
    <col min="2" max="2" width="7.875" style="32" bestFit="1" customWidth="1"/>
    <col min="3" max="3" width="4.25390625" style="32" bestFit="1" customWidth="1"/>
    <col min="4" max="4" width="25.50390625" style="33" customWidth="1"/>
    <col min="5" max="5" width="24.125" style="33" bestFit="1" customWidth="1"/>
    <col min="6" max="6" width="4.25390625" style="33" customWidth="1"/>
    <col min="7" max="7" width="3.75390625" style="33" customWidth="1"/>
    <col min="8" max="8" width="6.125" style="33" customWidth="1"/>
    <col min="9" max="9" width="6.375" style="33" customWidth="1"/>
    <col min="10" max="10" width="9.125" style="33" customWidth="1"/>
    <col min="11" max="11" width="6.75390625" style="33" hidden="1" customWidth="1"/>
    <col min="12" max="12" width="7.625" style="33" customWidth="1"/>
    <col min="13" max="13" width="18.25390625" style="33" customWidth="1"/>
    <col min="14" max="14" width="9.25390625" style="32" hidden="1" customWidth="1"/>
    <col min="15" max="15" width="13.625" style="32" customWidth="1"/>
    <col min="16" max="16384" width="9.00390625" style="33" customWidth="1"/>
  </cols>
  <sheetData>
    <row r="1" spans="1:15" s="2" customFormat="1" ht="20.25" customHeight="1">
      <c r="A1" s="39" t="s">
        <v>0</v>
      </c>
      <c r="B1" s="39"/>
      <c r="C1" s="39"/>
      <c r="D1" s="39"/>
      <c r="E1" s="40" t="s">
        <v>1</v>
      </c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2" customFormat="1" ht="23.25" customHeight="1">
      <c r="A2" s="39" t="s">
        <v>2</v>
      </c>
      <c r="B2" s="39"/>
      <c r="C2" s="39"/>
      <c r="D2" s="39"/>
      <c r="E2" s="41" t="s">
        <v>3</v>
      </c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s="2" customFormat="1" ht="23.25" customHeight="1">
      <c r="A3" s="42" t="s">
        <v>4</v>
      </c>
      <c r="B3" s="42"/>
      <c r="C3" s="42"/>
      <c r="D3" s="42"/>
      <c r="E3" s="43" t="s">
        <v>5</v>
      </c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s="2" customFormat="1" ht="1.5" customHeight="1">
      <c r="A4" s="1"/>
      <c r="B4" s="3"/>
      <c r="C4" s="3"/>
      <c r="E4" s="4"/>
      <c r="M4" s="5"/>
      <c r="N4" s="6"/>
      <c r="O4" s="6"/>
    </row>
    <row r="5" spans="1:15" s="7" customFormat="1" ht="23.25" customHeight="1">
      <c r="A5" s="44" t="s">
        <v>6</v>
      </c>
      <c r="B5" s="46" t="s">
        <v>7</v>
      </c>
      <c r="C5" s="46"/>
      <c r="D5" s="47" t="s">
        <v>8</v>
      </c>
      <c r="E5" s="47" t="s">
        <v>9</v>
      </c>
      <c r="F5" s="44" t="s">
        <v>10</v>
      </c>
      <c r="G5" s="49"/>
      <c r="H5" s="47" t="s">
        <v>11</v>
      </c>
      <c r="I5" s="47" t="s">
        <v>12</v>
      </c>
      <c r="J5" s="47" t="s">
        <v>13</v>
      </c>
      <c r="K5" s="47" t="s">
        <v>14</v>
      </c>
      <c r="L5" s="47" t="s">
        <v>15</v>
      </c>
      <c r="M5" s="47" t="s">
        <v>16</v>
      </c>
      <c r="N5" s="47" t="s">
        <v>17</v>
      </c>
      <c r="O5" s="47" t="s">
        <v>18</v>
      </c>
    </row>
    <row r="6" spans="1:15" s="7" customFormat="1" ht="23.25" customHeight="1">
      <c r="A6" s="45"/>
      <c r="B6" s="8" t="s">
        <v>19</v>
      </c>
      <c r="C6" s="8" t="s">
        <v>20</v>
      </c>
      <c r="D6" s="48"/>
      <c r="E6" s="48"/>
      <c r="F6" s="9" t="s">
        <v>21</v>
      </c>
      <c r="G6" s="9" t="s">
        <v>22</v>
      </c>
      <c r="H6" s="48"/>
      <c r="I6" s="48"/>
      <c r="J6" s="48"/>
      <c r="K6" s="48"/>
      <c r="L6" s="48"/>
      <c r="M6" s="48"/>
      <c r="N6" s="48"/>
      <c r="O6" s="48"/>
    </row>
    <row r="7" spans="1:15" s="16" customFormat="1" ht="17.25" customHeight="1">
      <c r="A7" s="10" t="s">
        <v>23</v>
      </c>
      <c r="B7" s="11"/>
      <c r="C7" s="11"/>
      <c r="D7" s="12"/>
      <c r="E7" s="13"/>
      <c r="F7" s="14"/>
      <c r="G7" s="14"/>
      <c r="H7" s="13"/>
      <c r="I7" s="13"/>
      <c r="J7" s="12"/>
      <c r="K7" s="13"/>
      <c r="L7" s="13"/>
      <c r="M7" s="13"/>
      <c r="N7" s="14"/>
      <c r="O7" s="15"/>
    </row>
    <row r="8" spans="1:15" s="16" customFormat="1" ht="19.5" customHeight="1">
      <c r="A8" s="50">
        <v>1</v>
      </c>
      <c r="B8" s="52" t="s">
        <v>24</v>
      </c>
      <c r="C8" s="54">
        <v>351</v>
      </c>
      <c r="D8" s="56" t="s">
        <v>25</v>
      </c>
      <c r="E8" s="56" t="s">
        <v>26</v>
      </c>
      <c r="F8" s="58">
        <v>3</v>
      </c>
      <c r="G8" s="58"/>
      <c r="H8" s="60">
        <f>(F8+G8)*15</f>
        <v>45</v>
      </c>
      <c r="I8" s="60">
        <f>ROUND((H8*0.75),0)</f>
        <v>34</v>
      </c>
      <c r="J8" s="66" t="s">
        <v>27</v>
      </c>
      <c r="K8" s="68"/>
      <c r="L8" s="17" t="s">
        <v>28</v>
      </c>
      <c r="M8" s="18" t="s">
        <v>29</v>
      </c>
      <c r="N8" s="70"/>
      <c r="O8" s="72" t="s">
        <v>30</v>
      </c>
    </row>
    <row r="9" spans="1:15" s="16" customFormat="1" ht="19.5" customHeight="1">
      <c r="A9" s="51"/>
      <c r="B9" s="53" t="s">
        <v>24</v>
      </c>
      <c r="C9" s="55">
        <v>351</v>
      </c>
      <c r="D9" s="57" t="s">
        <v>25</v>
      </c>
      <c r="E9" s="57"/>
      <c r="F9" s="59"/>
      <c r="G9" s="59"/>
      <c r="H9" s="61"/>
      <c r="I9" s="61"/>
      <c r="J9" s="67"/>
      <c r="K9" s="69"/>
      <c r="L9" s="17" t="s">
        <v>31</v>
      </c>
      <c r="M9" s="18" t="s">
        <v>32</v>
      </c>
      <c r="N9" s="71"/>
      <c r="O9" s="73"/>
    </row>
    <row r="10" spans="1:15" s="16" customFormat="1" ht="19.5" customHeight="1">
      <c r="A10" s="19"/>
      <c r="B10" s="62"/>
      <c r="C10" s="63"/>
      <c r="D10" s="20" t="s">
        <v>33</v>
      </c>
      <c r="E10" s="21"/>
      <c r="F10" s="19">
        <f>SUM(F8:F9)</f>
        <v>3</v>
      </c>
      <c r="G10" s="19">
        <f>SUM(G8:G9)</f>
        <v>0</v>
      </c>
      <c r="H10" s="19">
        <f>SUM(H8:H9)</f>
        <v>45</v>
      </c>
      <c r="I10" s="19">
        <f>SUM(I8:I9)</f>
        <v>34</v>
      </c>
      <c r="J10" s="22"/>
      <c r="K10" s="19">
        <f>SUM(K8:K9)</f>
        <v>0</v>
      </c>
      <c r="L10" s="23"/>
      <c r="M10" s="24"/>
      <c r="N10" s="19"/>
      <c r="O10" s="19"/>
    </row>
    <row r="11" spans="1:15" s="16" customFormat="1" ht="17.25" customHeight="1">
      <c r="A11" s="10" t="s">
        <v>34</v>
      </c>
      <c r="B11" s="11"/>
      <c r="C11" s="11"/>
      <c r="D11" s="12"/>
      <c r="E11" s="25"/>
      <c r="F11" s="14"/>
      <c r="G11" s="14"/>
      <c r="H11" s="13"/>
      <c r="I11" s="13"/>
      <c r="J11" s="12"/>
      <c r="K11" s="13"/>
      <c r="L11" s="13"/>
      <c r="M11" s="13"/>
      <c r="N11" s="14"/>
      <c r="O11" s="15"/>
    </row>
    <row r="12" spans="1:15" s="16" customFormat="1" ht="23.25" customHeight="1">
      <c r="A12" s="50">
        <v>1</v>
      </c>
      <c r="B12" s="64" t="s">
        <v>35</v>
      </c>
      <c r="C12" s="54">
        <v>376</v>
      </c>
      <c r="D12" s="56" t="s">
        <v>36</v>
      </c>
      <c r="E12" s="56" t="s">
        <v>37</v>
      </c>
      <c r="F12" s="58">
        <v>2</v>
      </c>
      <c r="G12" s="58"/>
      <c r="H12" s="60">
        <f>(F12+G12)*15</f>
        <v>30</v>
      </c>
      <c r="I12" s="60">
        <f>ROUND((H12*0.75),0)</f>
        <v>23</v>
      </c>
      <c r="J12" s="66" t="s">
        <v>38</v>
      </c>
      <c r="K12" s="26"/>
      <c r="L12" s="17" t="s">
        <v>28</v>
      </c>
      <c r="M12" s="66" t="s">
        <v>39</v>
      </c>
      <c r="N12" s="70"/>
      <c r="O12" s="72" t="s">
        <v>30</v>
      </c>
    </row>
    <row r="13" spans="1:15" s="16" customFormat="1" ht="21.75" customHeight="1">
      <c r="A13" s="51"/>
      <c r="B13" s="65" t="s">
        <v>35</v>
      </c>
      <c r="C13" s="55">
        <v>376</v>
      </c>
      <c r="D13" s="57" t="s">
        <v>36</v>
      </c>
      <c r="E13" s="57"/>
      <c r="F13" s="59"/>
      <c r="G13" s="59"/>
      <c r="H13" s="61"/>
      <c r="I13" s="61"/>
      <c r="J13" s="67"/>
      <c r="K13" s="26"/>
      <c r="L13" s="17" t="s">
        <v>40</v>
      </c>
      <c r="M13" s="67"/>
      <c r="N13" s="71"/>
      <c r="O13" s="73"/>
    </row>
    <row r="14" spans="1:15" s="16" customFormat="1" ht="19.5" customHeight="1">
      <c r="A14" s="19"/>
      <c r="B14" s="62"/>
      <c r="C14" s="63"/>
      <c r="D14" s="27" t="s">
        <v>33</v>
      </c>
      <c r="E14" s="20"/>
      <c r="F14" s="19">
        <f>SUM(F12:F13)</f>
        <v>2</v>
      </c>
      <c r="G14" s="19">
        <f>SUM(G12:G13)</f>
        <v>0</v>
      </c>
      <c r="H14" s="19">
        <f>SUM(H12:H13)</f>
        <v>30</v>
      </c>
      <c r="I14" s="19">
        <f>SUM(I12:I13)</f>
        <v>23</v>
      </c>
      <c r="J14" s="22"/>
      <c r="K14" s="19">
        <f>SUM(K12:K13)</f>
        <v>0</v>
      </c>
      <c r="L14" s="28"/>
      <c r="M14" s="29"/>
      <c r="N14" s="19"/>
      <c r="O14" s="19"/>
    </row>
    <row r="15" spans="1:15" s="16" customFormat="1" ht="21.75" customHeight="1">
      <c r="A15" s="10" t="s">
        <v>41</v>
      </c>
      <c r="B15" s="30"/>
      <c r="C15" s="30"/>
      <c r="D15" s="13"/>
      <c r="E15" s="31"/>
      <c r="F15" s="14"/>
      <c r="G15" s="14"/>
      <c r="H15" s="13"/>
      <c r="I15" s="13"/>
      <c r="J15" s="12"/>
      <c r="K15" s="13"/>
      <c r="L15" s="13"/>
      <c r="M15" s="30"/>
      <c r="N15" s="14"/>
      <c r="O15" s="15"/>
    </row>
    <row r="16" spans="1:15" s="16" customFormat="1" ht="19.5" customHeight="1">
      <c r="A16" s="50">
        <v>1</v>
      </c>
      <c r="B16" s="75" t="s">
        <v>42</v>
      </c>
      <c r="C16" s="54">
        <v>371</v>
      </c>
      <c r="D16" s="56" t="s">
        <v>43</v>
      </c>
      <c r="E16" s="77" t="s">
        <v>44</v>
      </c>
      <c r="F16" s="58">
        <v>2</v>
      </c>
      <c r="G16" s="58">
        <v>1</v>
      </c>
      <c r="H16" s="60">
        <f>(F16+G16)*15</f>
        <v>45</v>
      </c>
      <c r="I16" s="60">
        <f>ROUND((H16*0.75),0)</f>
        <v>34</v>
      </c>
      <c r="J16" s="66" t="s">
        <v>27</v>
      </c>
      <c r="K16" s="70"/>
      <c r="L16" s="70" t="s">
        <v>55</v>
      </c>
      <c r="M16" s="66" t="s">
        <v>56</v>
      </c>
      <c r="N16" s="70"/>
      <c r="O16" s="72" t="s">
        <v>30</v>
      </c>
    </row>
    <row r="17" spans="1:15" s="16" customFormat="1" ht="21" customHeight="1">
      <c r="A17" s="51"/>
      <c r="B17" s="76" t="s">
        <v>42</v>
      </c>
      <c r="C17" s="55">
        <v>371</v>
      </c>
      <c r="D17" s="57" t="s">
        <v>43</v>
      </c>
      <c r="E17" s="78"/>
      <c r="F17" s="59"/>
      <c r="G17" s="59"/>
      <c r="H17" s="61"/>
      <c r="I17" s="61"/>
      <c r="J17" s="67"/>
      <c r="K17" s="74"/>
      <c r="L17" s="74"/>
      <c r="M17" s="67"/>
      <c r="N17" s="71"/>
      <c r="O17" s="73"/>
    </row>
    <row r="18" spans="1:15" s="16" customFormat="1" ht="19.5" customHeight="1">
      <c r="A18" s="19"/>
      <c r="B18" s="62"/>
      <c r="C18" s="63"/>
      <c r="D18" s="20" t="s">
        <v>33</v>
      </c>
      <c r="E18" s="20"/>
      <c r="F18" s="19">
        <f>SUM(F16:F17)</f>
        <v>2</v>
      </c>
      <c r="G18" s="19">
        <f>SUM(G16:G17)</f>
        <v>1</v>
      </c>
      <c r="H18" s="19">
        <f>SUM(H16:H17)</f>
        <v>45</v>
      </c>
      <c r="I18" s="19">
        <f>SUM(I16:I17)</f>
        <v>34</v>
      </c>
      <c r="J18" s="22"/>
      <c r="K18" s="19">
        <f>SUM(K16:K17)</f>
        <v>0</v>
      </c>
      <c r="L18" s="28"/>
      <c r="M18" s="29"/>
      <c r="N18" s="19"/>
      <c r="O18" s="19"/>
    </row>
    <row r="19" spans="5:16" ht="3" customHeight="1">
      <c r="E19" s="34"/>
      <c r="P19" s="32"/>
    </row>
    <row r="20" spans="1:16" s="35" customFormat="1" ht="17.25" customHeight="1">
      <c r="A20" s="79" t="s">
        <v>45</v>
      </c>
      <c r="B20" s="79"/>
      <c r="C20" s="79"/>
      <c r="D20" s="79"/>
      <c r="E20" s="79"/>
      <c r="I20" s="80" t="s">
        <v>46</v>
      </c>
      <c r="J20" s="80"/>
      <c r="K20" s="80"/>
      <c r="L20" s="80"/>
      <c r="N20" s="80" t="s">
        <v>47</v>
      </c>
      <c r="O20" s="80"/>
      <c r="P20" s="36"/>
    </row>
    <row r="21" spans="1:16" s="35" customFormat="1" ht="15" customHeight="1">
      <c r="A21" s="37"/>
      <c r="B21" s="81" t="s">
        <v>48</v>
      </c>
      <c r="C21" s="81"/>
      <c r="D21" s="81"/>
      <c r="E21" s="81"/>
      <c r="F21" s="81"/>
      <c r="I21" s="82" t="s">
        <v>49</v>
      </c>
      <c r="J21" s="82"/>
      <c r="K21" s="82"/>
      <c r="L21" s="82"/>
      <c r="N21" s="82" t="s">
        <v>50</v>
      </c>
      <c r="O21" s="82"/>
      <c r="P21" s="38"/>
    </row>
    <row r="22" spans="1:16" s="35" customFormat="1" ht="17.25" customHeight="1">
      <c r="A22" s="37"/>
      <c r="B22" s="83" t="s">
        <v>51</v>
      </c>
      <c r="C22" s="83"/>
      <c r="D22" s="83"/>
      <c r="E22" s="83"/>
      <c r="F22" s="83"/>
      <c r="J22" s="37"/>
      <c r="L22" s="38"/>
      <c r="N22" s="37"/>
      <c r="O22" s="38"/>
      <c r="P22" s="38"/>
    </row>
    <row r="23" spans="1:15" s="35" customFormat="1" ht="19.5" customHeight="1">
      <c r="A23" s="37"/>
      <c r="B23" s="84" t="s">
        <v>52</v>
      </c>
      <c r="C23" s="84"/>
      <c r="D23" s="84"/>
      <c r="E23" s="84"/>
      <c r="F23" s="84"/>
      <c r="I23" s="80" t="s">
        <v>53</v>
      </c>
      <c r="J23" s="80"/>
      <c r="K23" s="80"/>
      <c r="L23" s="80"/>
      <c r="N23" s="80" t="s">
        <v>54</v>
      </c>
      <c r="O23" s="80"/>
    </row>
    <row r="24" spans="1:16" ht="15.75" customHeight="1">
      <c r="A24" s="37"/>
      <c r="E24" s="34"/>
      <c r="I24" s="80"/>
      <c r="J24" s="80"/>
      <c r="K24" s="80"/>
      <c r="L24" s="80"/>
      <c r="M24" s="35"/>
      <c r="N24" s="80"/>
      <c r="O24" s="80"/>
      <c r="P24" s="36"/>
    </row>
  </sheetData>
  <sheetProtection/>
  <mergeCells count="75">
    <mergeCell ref="I24:L24"/>
    <mergeCell ref="N24:O24"/>
    <mergeCell ref="B21:F21"/>
    <mergeCell ref="I21:L21"/>
    <mergeCell ref="N21:O21"/>
    <mergeCell ref="B22:F22"/>
    <mergeCell ref="B23:F23"/>
    <mergeCell ref="I23:L23"/>
    <mergeCell ref="N23:O23"/>
    <mergeCell ref="N16:N17"/>
    <mergeCell ref="O16:O17"/>
    <mergeCell ref="B18:C18"/>
    <mergeCell ref="A20:E20"/>
    <mergeCell ref="I20:L20"/>
    <mergeCell ref="N20:O20"/>
    <mergeCell ref="H16:H17"/>
    <mergeCell ref="I16:I17"/>
    <mergeCell ref="J16:J17"/>
    <mergeCell ref="K16:K17"/>
    <mergeCell ref="L16:L17"/>
    <mergeCell ref="M16:M17"/>
    <mergeCell ref="N12:N13"/>
    <mergeCell ref="O12:O13"/>
    <mergeCell ref="B14:C14"/>
    <mergeCell ref="A16:A17"/>
    <mergeCell ref="B16:B17"/>
    <mergeCell ref="C16:C17"/>
    <mergeCell ref="D16:D17"/>
    <mergeCell ref="E16:E17"/>
    <mergeCell ref="F16:F17"/>
    <mergeCell ref="G16:G17"/>
    <mergeCell ref="F12:F13"/>
    <mergeCell ref="G12:G13"/>
    <mergeCell ref="H12:H13"/>
    <mergeCell ref="I12:I13"/>
    <mergeCell ref="J12:J13"/>
    <mergeCell ref="M12:M13"/>
    <mergeCell ref="J8:J9"/>
    <mergeCell ref="K8:K9"/>
    <mergeCell ref="N8:N9"/>
    <mergeCell ref="O8:O9"/>
    <mergeCell ref="B10:C10"/>
    <mergeCell ref="A12:A13"/>
    <mergeCell ref="B12:B13"/>
    <mergeCell ref="C12:C13"/>
    <mergeCell ref="D12:D13"/>
    <mergeCell ref="E12:E13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362204724409449" right="0.15748031496062992" top="0.3937007874015748" bottom="0.2755905511811024" header="0.1968503937007874" footer="0.1968503937007874"/>
  <pageSetup horizontalDpi="600" verticalDpi="600" orientation="landscape" paperSize="9" r:id="rId1"/>
  <headerFooter alignWithMargins="0">
    <oddHeader>&amp;C&amp;D&amp;R&amp;T</oddHeader>
    <oddFooter>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2014-01-02T08:09:37Z</dcterms:created>
  <dcterms:modified xsi:type="dcterms:W3CDTF">2014-01-06T08:18:35Z</dcterms:modified>
  <cp:category/>
  <cp:version/>
  <cp:contentType/>
  <cp:contentStatus/>
</cp:coreProperties>
</file>