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7955" windowHeight="11550" activeTab="0"/>
  </bookViews>
  <sheets>
    <sheet name="Tuan 37" sheetId="1" r:id="rId1"/>
  </sheets>
  <externalReferences>
    <externalReference r:id="rId4"/>
  </externalReferences>
  <definedNames>
    <definedName name="_xlnm.Print_Area" localSheetId="0">'Tuan 37'!$A$1:$O$19</definedName>
    <definedName name="_xlnm.Print_Titles" localSheetId="0">'Tuan 37'!$1:$6</definedName>
  </definedNames>
  <calcPr fullCalcOnLoad="1"/>
</workbook>
</file>

<file path=xl/sharedStrings.xml><?xml version="1.0" encoding="utf-8"?>
<sst xmlns="http://schemas.openxmlformats.org/spreadsheetml/2006/main" count="57" uniqueCount="49">
  <si>
    <t xml:space="preserve">   TRƯỜNG ĐẠI HỌC DUY TÂN</t>
  </si>
  <si>
    <r>
      <t xml:space="preserve">KẾ HOẠCH GIẢNG DẠY HỆ ĐẠI HỌC BẰNG 2 - </t>
    </r>
    <r>
      <rPr>
        <b/>
        <sz val="13"/>
        <color indexed="30"/>
        <rFont val="Times New Roman"/>
        <family val="1"/>
      </rPr>
      <t>KHÓA B18 (2012-2014)</t>
    </r>
    <r>
      <rPr>
        <b/>
        <sz val="13"/>
        <rFont val="Times New Roman"/>
        <family val="1"/>
      </rPr>
      <t xml:space="preserve">  * </t>
    </r>
    <r>
      <rPr>
        <b/>
        <sz val="13"/>
        <color indexed="10"/>
        <rFont val="Times New Roman"/>
        <family val="1"/>
      </rPr>
      <t>ĐỢT HỌC 6</t>
    </r>
  </si>
  <si>
    <t>TRUNG TÂM ĐÀO TẠO BẰNG 2</t>
  </si>
  <si>
    <r>
      <t>Áp dụng cho</t>
    </r>
    <r>
      <rPr>
        <b/>
        <i/>
        <sz val="13"/>
        <color indexed="10"/>
        <rFont val="Times New Roman"/>
        <family val="1"/>
      </rPr>
      <t xml:space="preserve"> Tuần 37</t>
    </r>
    <r>
      <rPr>
        <b/>
        <i/>
        <sz val="13"/>
        <rFont val="Times New Roman"/>
        <family val="1"/>
      </rPr>
      <t xml:space="preserve"> (Từ</t>
    </r>
    <r>
      <rPr>
        <b/>
        <i/>
        <sz val="13"/>
        <color indexed="12"/>
        <rFont val="Times New Roman"/>
        <family val="1"/>
      </rPr>
      <t xml:space="preserve"> 14/04/2014</t>
    </r>
    <r>
      <rPr>
        <b/>
        <i/>
        <sz val="13"/>
        <rFont val="Times New Roman"/>
        <family val="1"/>
      </rPr>
      <t xml:space="preserve"> đến </t>
    </r>
    <r>
      <rPr>
        <b/>
        <i/>
        <sz val="13"/>
        <color indexed="12"/>
        <rFont val="Times New Roman"/>
        <family val="1"/>
      </rPr>
      <t>20/</t>
    </r>
    <r>
      <rPr>
        <b/>
        <i/>
        <sz val="13"/>
        <color indexed="12"/>
        <rFont val="Times New Roman"/>
        <family val="1"/>
      </rPr>
      <t>04</t>
    </r>
    <r>
      <rPr>
        <b/>
        <i/>
        <sz val="13"/>
        <color indexed="12"/>
        <rFont val="Times New Roman"/>
        <family val="1"/>
      </rPr>
      <t>/2014)</t>
    </r>
    <r>
      <rPr>
        <b/>
        <i/>
        <sz val="13"/>
        <rFont val="Times New Roman"/>
        <family val="1"/>
      </rPr>
      <t xml:space="preserve"> * Giờ học: </t>
    </r>
    <r>
      <rPr>
        <b/>
        <i/>
        <sz val="13"/>
        <color indexed="30"/>
        <rFont val="Times New Roman"/>
        <family val="1"/>
      </rPr>
      <t>17 giờ 45 đến 21 giờ 00</t>
    </r>
  </si>
  <si>
    <r>
      <t>Phòng 108</t>
    </r>
    <r>
      <rPr>
        <b/>
        <vertAlign val="superscript"/>
        <sz val="10"/>
        <color indexed="10"/>
        <rFont val="Times New Roman"/>
        <family val="1"/>
      </rPr>
      <t>A</t>
    </r>
    <r>
      <rPr>
        <b/>
        <sz val="10"/>
        <color indexed="10"/>
        <rFont val="Times New Roman"/>
        <family val="1"/>
      </rPr>
      <t>, ĐT: 0511.3650403 (108)</t>
    </r>
  </si>
  <si>
    <t>Đối tượng: Sinh viên bằng 1 tất cả các ngành (Đề nghị sinh viên kiểm tra đúng TKB của lớp để theo học đầy đủ)</t>
  </si>
  <si>
    <t>STT</t>
  </si>
  <si>
    <t>Mã Môn</t>
  </si>
  <si>
    <t>Môn học</t>
  </si>
  <si>
    <t>Họ tên Giảng viên</t>
  </si>
  <si>
    <t>Số TC</t>
  </si>
  <si>
    <t>Số giờ
quy đổi</t>
  </si>
  <si>
    <t>Số giờ
thực dạy</t>
  </si>
  <si>
    <t>Tiến độ</t>
  </si>
  <si>
    <t>Số giờ
thực học</t>
  </si>
  <si>
    <t>Buổi
học</t>
  </si>
  <si>
    <t>Địa điểm</t>
  </si>
  <si>
    <t>Điều kiện học</t>
  </si>
  <si>
    <t>Ghi chú</t>
  </si>
  <si>
    <t>MCN</t>
  </si>
  <si>
    <t>SHM</t>
  </si>
  <si>
    <t>LT</t>
  </si>
  <si>
    <t>TH</t>
  </si>
  <si>
    <r>
      <t xml:space="preserve">Ngành </t>
    </r>
    <r>
      <rPr>
        <b/>
        <sz val="10"/>
        <color indexed="10"/>
        <rFont val="Times New Roman"/>
        <family val="1"/>
      </rPr>
      <t>Kế toán</t>
    </r>
    <r>
      <rPr>
        <b/>
        <sz val="10"/>
        <rFont val="Times New Roman"/>
        <family val="1"/>
      </rPr>
      <t xml:space="preserve">: </t>
    </r>
    <r>
      <rPr>
        <b/>
        <sz val="10"/>
        <color indexed="30"/>
        <rFont val="Times New Roman"/>
        <family val="1"/>
      </rPr>
      <t>Lớp B18KDN1 + B18KDN2</t>
    </r>
  </si>
  <si>
    <t>MGT</t>
  </si>
  <si>
    <t>Quản trị chiến lược</t>
  </si>
  <si>
    <t>ThS. Hồ Tấn Tuyến</t>
  </si>
  <si>
    <t>Từ tuần 28 đến tuần 35</t>
  </si>
  <si>
    <t>Thứ 2</t>
  </si>
  <si>
    <t>GĐ: 213
(182 NVL)</t>
  </si>
  <si>
    <t>KẾT THÚC MÔN</t>
  </si>
  <si>
    <t>Thứ 6</t>
  </si>
  <si>
    <t>TỔNG CỘNG</t>
  </si>
  <si>
    <r>
      <t>Ngành</t>
    </r>
    <r>
      <rPr>
        <b/>
        <sz val="10"/>
        <color indexed="10"/>
        <rFont val="Times New Roman"/>
        <family val="1"/>
      </rPr>
      <t xml:space="preserve"> Quản trị Kinh doanh (chuẩn Quốc tế - PSU)</t>
    </r>
    <r>
      <rPr>
        <b/>
        <sz val="10"/>
        <rFont val="Times New Roman"/>
        <family val="1"/>
      </rPr>
      <t xml:space="preserve">: </t>
    </r>
    <r>
      <rPr>
        <b/>
        <sz val="10"/>
        <color indexed="30"/>
        <rFont val="Times New Roman"/>
        <family val="1"/>
      </rPr>
      <t>Lớp B18PSU - (QTH1 + QTH2)</t>
    </r>
  </si>
  <si>
    <t>FIN</t>
  </si>
  <si>
    <t>Quản trị tài chính 2</t>
  </si>
  <si>
    <t>Thứ 4</t>
  </si>
  <si>
    <r>
      <t>Phòng: 801</t>
    </r>
    <r>
      <rPr>
        <vertAlign val="superscript"/>
        <sz val="10"/>
        <rFont val="Times New Roman"/>
        <family val="1"/>
      </rPr>
      <t>A</t>
    </r>
    <r>
      <rPr>
        <sz val="10"/>
        <rFont val="Times New Roman"/>
        <family val="1"/>
      </rPr>
      <t xml:space="preserve">
(182 NVL)</t>
    </r>
  </si>
  <si>
    <t>Thứ 7</t>
  </si>
  <si>
    <t>Ghi chú:</t>
  </si>
  <si>
    <t>NGƯỜI LẬP</t>
  </si>
  <si>
    <t>GIÁM ĐỐC</t>
  </si>
  <si>
    <t>- "21NVL" là cơ sở đào tạo tại địa chỉ 21 Nguyễn Văn Linh, Đà Nẵng.</t>
  </si>
  <si>
    <t>(Đã ký)</t>
  </si>
  <si>
    <t>(Đã duyệt)</t>
  </si>
  <si>
    <t>- "182NVL" là cơ sở đào tạo tại địa chỉ 182 Nguyễn Văn Linh, Đà Nẵng.</t>
  </si>
  <si>
    <t>- "K7/25QT" là cơ sở đào tạo tại địa chỉ K7/25 Quang Trung, Đà Nẵng.</t>
  </si>
  <si>
    <t>Phạm Văn Thành</t>
  </si>
  <si>
    <t>ThS. Hồ Hà Đông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</si>
</sst>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1">
    <font>
      <sz val="12"/>
      <name val="Times New Roman"/>
      <family val="0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3"/>
      <color indexed="30"/>
      <name val="Times New Roman"/>
      <family val="1"/>
    </font>
    <font>
      <b/>
      <sz val="13"/>
      <color indexed="10"/>
      <name val="Times New Roman"/>
      <family val="1"/>
    </font>
    <font>
      <b/>
      <i/>
      <sz val="13"/>
      <name val="Times New Roman"/>
      <family val="1"/>
    </font>
    <font>
      <b/>
      <i/>
      <sz val="13"/>
      <color indexed="10"/>
      <name val="Times New Roman"/>
      <family val="1"/>
    </font>
    <font>
      <b/>
      <i/>
      <sz val="13"/>
      <color indexed="12"/>
      <name val="Times New Roman"/>
      <family val="1"/>
    </font>
    <font>
      <b/>
      <i/>
      <sz val="13"/>
      <color indexed="30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color indexed="3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vertAlign val="superscript"/>
      <sz val="10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color indexed="30"/>
      <name val="Times New Roman"/>
      <family val="1"/>
    </font>
    <font>
      <b/>
      <i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44" fillId="32" borderId="7" applyNumberFormat="0" applyFont="0" applyAlignment="0" applyProtection="0"/>
    <xf numFmtId="0" fontId="57" fillId="27" borderId="8" applyNumberFormat="0" applyAlignment="0" applyProtection="0"/>
    <xf numFmtId="9" fontId="4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33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22" fillId="33" borderId="0" xfId="0" applyFont="1" applyFill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8" fillId="33" borderId="0" xfId="0" applyFont="1" applyFill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3" fillId="0" borderId="0" xfId="0" applyFont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36" fillId="0" borderId="18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36" fillId="0" borderId="12" xfId="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right" vertical="center"/>
    </xf>
    <xf numFmtId="0" fontId="36" fillId="33" borderId="13" xfId="0" applyFont="1" applyFill="1" applyBorder="1" applyAlignment="1">
      <alignment horizontal="left" vertical="center"/>
    </xf>
    <xf numFmtId="0" fontId="37" fillId="33" borderId="12" xfId="0" applyFont="1" applyFill="1" applyBorder="1" applyAlignment="1">
      <alignment horizontal="left" vertical="center"/>
    </xf>
    <xf numFmtId="0" fontId="18" fillId="0" borderId="12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36" fillId="34" borderId="12" xfId="0" applyFont="1" applyFill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/>
    </xf>
    <xf numFmtId="0" fontId="36" fillId="33" borderId="14" xfId="0" applyFont="1" applyFill="1" applyBorder="1" applyAlignment="1">
      <alignment horizontal="right" vertical="center"/>
    </xf>
    <xf numFmtId="0" fontId="36" fillId="33" borderId="20" xfId="0" applyFont="1" applyFill="1" applyBorder="1" applyAlignment="1">
      <alignment horizontal="left" vertical="center"/>
    </xf>
    <xf numFmtId="0" fontId="37" fillId="33" borderId="15" xfId="0" applyFont="1" applyFill="1" applyBorder="1" applyAlignment="1">
      <alignment horizontal="left" vertical="center"/>
    </xf>
    <xf numFmtId="0" fontId="18" fillId="0" borderId="15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33" borderId="21" xfId="0" applyFont="1" applyFill="1" applyBorder="1" applyAlignment="1">
      <alignment horizontal="center" vertical="center" wrapText="1"/>
    </xf>
    <xf numFmtId="0" fontId="36" fillId="34" borderId="15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1" xfId="0" applyFont="1" applyBorder="1" applyAlignment="1">
      <alignment vertical="center" wrapText="1"/>
    </xf>
    <xf numFmtId="0" fontId="18" fillId="33" borderId="11" xfId="0" applyFont="1" applyFill="1" applyBorder="1" applyAlignment="1">
      <alignment vertical="center" wrapText="1"/>
    </xf>
    <xf numFmtId="0" fontId="36" fillId="0" borderId="11" xfId="0" applyFont="1" applyBorder="1" applyAlignment="1">
      <alignment vertical="center"/>
    </xf>
    <xf numFmtId="0" fontId="18" fillId="33" borderId="11" xfId="0" applyFont="1" applyFill="1" applyBorder="1" applyAlignment="1">
      <alignment vertical="center"/>
    </xf>
    <xf numFmtId="0" fontId="18" fillId="33" borderId="11" xfId="0" applyFont="1" applyFill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0" fontId="18" fillId="0" borderId="18" xfId="0" applyFont="1" applyBorder="1" applyAlignment="1">
      <alignment vertical="center" wrapText="1"/>
    </xf>
    <xf numFmtId="0" fontId="37" fillId="33" borderId="13" xfId="0" applyFont="1" applyFill="1" applyBorder="1" applyAlignment="1">
      <alignment horizontal="left" vertical="center"/>
    </xf>
    <xf numFmtId="0" fontId="37" fillId="33" borderId="20" xfId="0" applyFont="1" applyFill="1" applyBorder="1" applyAlignment="1">
      <alignment horizontal="left" vertical="center"/>
    </xf>
    <xf numFmtId="0" fontId="18" fillId="33" borderId="11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0" fontId="36" fillId="0" borderId="0" xfId="0" applyFont="1" applyAlignment="1">
      <alignment horizontal="center"/>
    </xf>
    <xf numFmtId="0" fontId="36" fillId="0" borderId="0" xfId="0" applyFont="1" applyAlignment="1">
      <alignment/>
    </xf>
    <xf numFmtId="0" fontId="36" fillId="33" borderId="0" xfId="0" applyFont="1" applyFill="1" applyAlignment="1">
      <alignment/>
    </xf>
    <xf numFmtId="0" fontId="40" fillId="0" borderId="0" xfId="0" applyFont="1" applyAlignment="1">
      <alignment horizontal="left" vertical="center"/>
    </xf>
    <xf numFmtId="0" fontId="41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 quotePrefix="1">
      <alignment horizontal="left" vertical="center"/>
    </xf>
    <xf numFmtId="0" fontId="41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 quotePrefix="1">
      <alignment horizontal="left" vertical="center"/>
    </xf>
    <xf numFmtId="0" fontId="43" fillId="0" borderId="0" xfId="0" applyFont="1" applyAlignment="1" quotePrefix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KB\07.%20B18%20(Dot%20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uan 28"/>
      <sheetName val="Tuan 29"/>
      <sheetName val="Tuan 30"/>
      <sheetName val="Tuan 31"/>
      <sheetName val="Tuan 32"/>
      <sheetName val="Tuan 33"/>
      <sheetName val="Tuan 34"/>
      <sheetName val="Tuan 35"/>
      <sheetName val="Tuan 36"/>
      <sheetName val="Tuan 3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view="pageBreakPreview" zoomScaleSheetLayoutView="100" zoomScalePageLayoutView="0" workbookViewId="0" topLeftCell="A1">
      <selection activeCell="L23" sqref="L23"/>
    </sheetView>
  </sheetViews>
  <sheetFormatPr defaultColWidth="9.00390625" defaultRowHeight="15.75"/>
  <cols>
    <col min="1" max="1" width="3.875" style="63" customWidth="1"/>
    <col min="2" max="2" width="7.875" style="63" bestFit="1" customWidth="1"/>
    <col min="3" max="3" width="4.25390625" style="63" bestFit="1" customWidth="1"/>
    <col min="4" max="4" width="27.125" style="64" bestFit="1" customWidth="1"/>
    <col min="5" max="5" width="24.125" style="64" bestFit="1" customWidth="1"/>
    <col min="6" max="6" width="4.25390625" style="64" customWidth="1"/>
    <col min="7" max="7" width="3.75390625" style="64" customWidth="1"/>
    <col min="8" max="8" width="6.125" style="64" customWidth="1"/>
    <col min="9" max="9" width="6.375" style="64" customWidth="1"/>
    <col min="10" max="10" width="9.125" style="64" customWidth="1"/>
    <col min="11" max="11" width="6.75390625" style="64" hidden="1" customWidth="1"/>
    <col min="12" max="12" width="7.625" style="64" customWidth="1"/>
    <col min="13" max="13" width="13.75390625" style="64" customWidth="1"/>
    <col min="14" max="14" width="9.25390625" style="63" hidden="1" customWidth="1"/>
    <col min="15" max="15" width="15.625" style="63" customWidth="1"/>
    <col min="16" max="16" width="9.00390625" style="64" customWidth="1"/>
    <col min="17" max="17" width="9.25390625" style="64" bestFit="1" customWidth="1"/>
    <col min="18" max="16384" width="9.00390625" style="64" customWidth="1"/>
  </cols>
  <sheetData>
    <row r="1" spans="1:15" s="3" customFormat="1" ht="20.25" customHeight="1">
      <c r="A1" s="1" t="s">
        <v>0</v>
      </c>
      <c r="B1" s="1"/>
      <c r="C1" s="1"/>
      <c r="D1" s="1"/>
      <c r="E1" s="2" t="s">
        <v>1</v>
      </c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3" customFormat="1" ht="23.25" customHeight="1">
      <c r="A2" s="1" t="s">
        <v>2</v>
      </c>
      <c r="B2" s="1"/>
      <c r="C2" s="1"/>
      <c r="D2" s="1"/>
      <c r="E2" s="4" t="s">
        <v>3</v>
      </c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3" customFormat="1" ht="23.25" customHeight="1">
      <c r="A3" s="5" t="s">
        <v>4</v>
      </c>
      <c r="B3" s="5"/>
      <c r="C3" s="5"/>
      <c r="D3" s="5"/>
      <c r="E3" s="6" t="s">
        <v>5</v>
      </c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s="3" customFormat="1" ht="1.5" customHeight="1">
      <c r="A4" s="7"/>
      <c r="B4" s="8"/>
      <c r="C4" s="8"/>
      <c r="E4" s="9"/>
      <c r="M4" s="10"/>
      <c r="N4" s="11"/>
      <c r="O4" s="11"/>
    </row>
    <row r="5" spans="1:15" s="16" customFormat="1" ht="23.25" customHeight="1">
      <c r="A5" s="12" t="s">
        <v>6</v>
      </c>
      <c r="B5" s="13" t="s">
        <v>7</v>
      </c>
      <c r="C5" s="13"/>
      <c r="D5" s="14" t="s">
        <v>8</v>
      </c>
      <c r="E5" s="14" t="s">
        <v>9</v>
      </c>
      <c r="F5" s="12" t="s">
        <v>10</v>
      </c>
      <c r="G5" s="15"/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  <c r="N5" s="14" t="s">
        <v>17</v>
      </c>
      <c r="O5" s="14" t="s">
        <v>18</v>
      </c>
    </row>
    <row r="6" spans="1:15" s="16" customFormat="1" ht="23.25" customHeight="1">
      <c r="A6" s="17"/>
      <c r="B6" s="18" t="s">
        <v>19</v>
      </c>
      <c r="C6" s="18" t="s">
        <v>20</v>
      </c>
      <c r="D6" s="19"/>
      <c r="E6" s="19"/>
      <c r="F6" s="20" t="s">
        <v>21</v>
      </c>
      <c r="G6" s="20" t="s">
        <v>22</v>
      </c>
      <c r="H6" s="19"/>
      <c r="I6" s="19"/>
      <c r="J6" s="19"/>
      <c r="K6" s="19"/>
      <c r="L6" s="19"/>
      <c r="M6" s="19"/>
      <c r="N6" s="19"/>
      <c r="O6" s="19"/>
    </row>
    <row r="7" spans="1:15" s="27" customFormat="1" ht="17.25" customHeight="1">
      <c r="A7" s="21" t="s">
        <v>23</v>
      </c>
      <c r="B7" s="22"/>
      <c r="C7" s="22"/>
      <c r="D7" s="23"/>
      <c r="E7" s="24"/>
      <c r="F7" s="25"/>
      <c r="G7" s="25"/>
      <c r="H7" s="24"/>
      <c r="I7" s="24"/>
      <c r="J7" s="23"/>
      <c r="K7" s="24"/>
      <c r="L7" s="24"/>
      <c r="M7" s="24"/>
      <c r="N7" s="25"/>
      <c r="O7" s="26"/>
    </row>
    <row r="8" spans="1:15" s="27" customFormat="1" ht="23.25" customHeight="1">
      <c r="A8" s="28">
        <v>1</v>
      </c>
      <c r="B8" s="29" t="s">
        <v>24</v>
      </c>
      <c r="C8" s="30">
        <v>403</v>
      </c>
      <c r="D8" s="31" t="s">
        <v>25</v>
      </c>
      <c r="E8" s="31" t="s">
        <v>26</v>
      </c>
      <c r="F8" s="32">
        <v>3</v>
      </c>
      <c r="G8" s="32"/>
      <c r="H8" s="33">
        <v>45</v>
      </c>
      <c r="I8" s="33">
        <f>ROUND((H8*0.75),0)</f>
        <v>34</v>
      </c>
      <c r="J8" s="34" t="s">
        <v>27</v>
      </c>
      <c r="K8" s="35"/>
      <c r="L8" s="36" t="s">
        <v>28</v>
      </c>
      <c r="M8" s="34" t="s">
        <v>29</v>
      </c>
      <c r="N8" s="37"/>
      <c r="O8" s="38" t="s">
        <v>30</v>
      </c>
    </row>
    <row r="9" spans="1:15" s="27" customFormat="1" ht="23.25" customHeight="1">
      <c r="A9" s="39"/>
      <c r="B9" s="40" t="s">
        <v>24</v>
      </c>
      <c r="C9" s="41">
        <v>403</v>
      </c>
      <c r="D9" s="42" t="s">
        <v>25</v>
      </c>
      <c r="E9" s="42"/>
      <c r="F9" s="43"/>
      <c r="G9" s="43"/>
      <c r="H9" s="44"/>
      <c r="I9" s="44"/>
      <c r="J9" s="45"/>
      <c r="K9" s="46"/>
      <c r="L9" s="36" t="s">
        <v>31</v>
      </c>
      <c r="M9" s="45"/>
      <c r="N9" s="47"/>
      <c r="O9" s="48"/>
    </row>
    <row r="10" spans="1:15" s="27" customFormat="1" ht="23.25" customHeight="1">
      <c r="A10" s="49"/>
      <c r="B10" s="50"/>
      <c r="C10" s="51"/>
      <c r="D10" s="52" t="s">
        <v>32</v>
      </c>
      <c r="E10" s="53"/>
      <c r="F10" s="49">
        <f>SUM(F8:F9)</f>
        <v>3</v>
      </c>
      <c r="G10" s="49">
        <f>SUM(G8:G9)</f>
        <v>0</v>
      </c>
      <c r="H10" s="49">
        <f>SUM(H8:H9)</f>
        <v>45</v>
      </c>
      <c r="I10" s="49">
        <f>SUM(I8:I9)</f>
        <v>34</v>
      </c>
      <c r="J10" s="54"/>
      <c r="K10" s="49">
        <f>SUM(K8:K9)</f>
        <v>0</v>
      </c>
      <c r="L10" s="55"/>
      <c r="M10" s="56"/>
      <c r="N10" s="49"/>
      <c r="O10" s="49"/>
    </row>
    <row r="11" spans="1:15" s="27" customFormat="1" ht="21.75" customHeight="1">
      <c r="A11" s="21" t="s">
        <v>33</v>
      </c>
      <c r="B11" s="57"/>
      <c r="C11" s="57"/>
      <c r="D11" s="23"/>
      <c r="E11" s="58"/>
      <c r="F11" s="25"/>
      <c r="G11" s="25"/>
      <c r="H11" s="24"/>
      <c r="I11" s="24"/>
      <c r="J11" s="23"/>
      <c r="K11" s="24"/>
      <c r="L11" s="24"/>
      <c r="M11" s="57"/>
      <c r="N11" s="25"/>
      <c r="O11" s="26"/>
    </row>
    <row r="12" spans="1:15" s="27" customFormat="1" ht="21.75" customHeight="1">
      <c r="A12" s="28">
        <v>1</v>
      </c>
      <c r="B12" s="29" t="s">
        <v>34</v>
      </c>
      <c r="C12" s="30">
        <v>302</v>
      </c>
      <c r="D12" s="31" t="s">
        <v>35</v>
      </c>
      <c r="E12" s="59" t="s">
        <v>26</v>
      </c>
      <c r="F12" s="32">
        <v>3</v>
      </c>
      <c r="G12" s="32"/>
      <c r="H12" s="33">
        <v>45</v>
      </c>
      <c r="I12" s="33">
        <f>ROUND((H12*0.75),0)</f>
        <v>34</v>
      </c>
      <c r="J12" s="34" t="s">
        <v>27</v>
      </c>
      <c r="K12" s="35"/>
      <c r="L12" s="36" t="s">
        <v>36</v>
      </c>
      <c r="M12" s="34" t="s">
        <v>37</v>
      </c>
      <c r="N12" s="37"/>
      <c r="O12" s="38" t="s">
        <v>30</v>
      </c>
    </row>
    <row r="13" spans="1:15" s="27" customFormat="1" ht="21.75" customHeight="1">
      <c r="A13" s="39"/>
      <c r="B13" s="40" t="s">
        <v>34</v>
      </c>
      <c r="C13" s="41">
        <v>302</v>
      </c>
      <c r="D13" s="42" t="s">
        <v>35</v>
      </c>
      <c r="E13" s="60"/>
      <c r="F13" s="43"/>
      <c r="G13" s="43"/>
      <c r="H13" s="44"/>
      <c r="I13" s="44"/>
      <c r="J13" s="45"/>
      <c r="K13" s="46"/>
      <c r="L13" s="36" t="s">
        <v>38</v>
      </c>
      <c r="M13" s="45"/>
      <c r="N13" s="47"/>
      <c r="O13" s="48"/>
    </row>
    <row r="14" spans="1:15" s="27" customFormat="1" ht="21.75" customHeight="1">
      <c r="A14" s="49"/>
      <c r="B14" s="50"/>
      <c r="C14" s="51"/>
      <c r="D14" s="52" t="s">
        <v>32</v>
      </c>
      <c r="E14" s="52"/>
      <c r="F14" s="49">
        <f>SUM(F12:F13)</f>
        <v>3</v>
      </c>
      <c r="G14" s="49">
        <f>SUM(G12:G13)</f>
        <v>0</v>
      </c>
      <c r="H14" s="49">
        <f>SUM(H12:H13)</f>
        <v>45</v>
      </c>
      <c r="I14" s="49">
        <f>SUM(I12:I13)</f>
        <v>34</v>
      </c>
      <c r="J14" s="54"/>
      <c r="K14" s="49">
        <f>SUM(K12:K13)</f>
        <v>0</v>
      </c>
      <c r="L14" s="61"/>
      <c r="M14" s="62"/>
      <c r="N14" s="49"/>
      <c r="O14" s="49"/>
    </row>
    <row r="15" spans="5:16" ht="3" customHeight="1">
      <c r="E15" s="65"/>
      <c r="P15" s="63"/>
    </row>
    <row r="16" spans="1:16" s="67" customFormat="1" ht="17.25" customHeight="1">
      <c r="A16" s="66" t="s">
        <v>39</v>
      </c>
      <c r="B16" s="66"/>
      <c r="C16" s="66"/>
      <c r="D16" s="66"/>
      <c r="E16" s="66"/>
      <c r="I16" s="68" t="s">
        <v>40</v>
      </c>
      <c r="J16" s="68"/>
      <c r="K16" s="68"/>
      <c r="L16" s="68"/>
      <c r="N16" s="68" t="s">
        <v>41</v>
      </c>
      <c r="O16" s="68"/>
      <c r="P16" s="69"/>
    </row>
    <row r="17" spans="1:16" s="67" customFormat="1" ht="15" customHeight="1">
      <c r="A17" s="70"/>
      <c r="B17" s="71" t="s">
        <v>42</v>
      </c>
      <c r="C17" s="71"/>
      <c r="D17" s="71"/>
      <c r="E17" s="71"/>
      <c r="F17" s="71"/>
      <c r="I17" s="72" t="s">
        <v>43</v>
      </c>
      <c r="J17" s="72"/>
      <c r="K17" s="72"/>
      <c r="L17" s="72"/>
      <c r="N17" s="72" t="s">
        <v>44</v>
      </c>
      <c r="O17" s="72"/>
      <c r="P17" s="73"/>
    </row>
    <row r="18" spans="1:16" s="67" customFormat="1" ht="17.25" customHeight="1">
      <c r="A18" s="70"/>
      <c r="B18" s="74" t="s">
        <v>45</v>
      </c>
      <c r="C18" s="74"/>
      <c r="D18" s="74"/>
      <c r="E18" s="74"/>
      <c r="F18" s="74"/>
      <c r="J18" s="70"/>
      <c r="L18" s="73"/>
      <c r="N18" s="70"/>
      <c r="O18" s="73"/>
      <c r="P18" s="73"/>
    </row>
    <row r="19" spans="1:17" s="67" customFormat="1" ht="19.5" customHeight="1">
      <c r="A19" s="70"/>
      <c r="B19" s="75" t="s">
        <v>46</v>
      </c>
      <c r="C19" s="75"/>
      <c r="D19" s="75"/>
      <c r="E19" s="75"/>
      <c r="F19" s="75"/>
      <c r="I19" s="68" t="s">
        <v>47</v>
      </c>
      <c r="J19" s="68"/>
      <c r="K19" s="68"/>
      <c r="L19" s="68"/>
      <c r="N19" s="68" t="s">
        <v>48</v>
      </c>
      <c r="O19" s="68"/>
      <c r="Q19" s="67">
        <f>34/3</f>
        <v>11.333333333333334</v>
      </c>
    </row>
    <row r="20" spans="1:16" ht="15.75" customHeight="1">
      <c r="A20" s="70"/>
      <c r="E20" s="65"/>
      <c r="I20" s="68"/>
      <c r="J20" s="68"/>
      <c r="K20" s="68"/>
      <c r="L20" s="68"/>
      <c r="M20" s="67"/>
      <c r="N20" s="68"/>
      <c r="O20" s="68"/>
      <c r="P20" s="69"/>
    </row>
  </sheetData>
  <sheetProtection/>
  <mergeCells count="61">
    <mergeCell ref="I20:L20"/>
    <mergeCell ref="N20:O20"/>
    <mergeCell ref="B17:F17"/>
    <mergeCell ref="I17:L17"/>
    <mergeCell ref="N17:O17"/>
    <mergeCell ref="B18:F18"/>
    <mergeCell ref="B19:F19"/>
    <mergeCell ref="I19:L19"/>
    <mergeCell ref="N19:O19"/>
    <mergeCell ref="N12:N13"/>
    <mergeCell ref="O12:O13"/>
    <mergeCell ref="B14:C14"/>
    <mergeCell ref="A16:E16"/>
    <mergeCell ref="I16:L16"/>
    <mergeCell ref="N16:O16"/>
    <mergeCell ref="G12:G13"/>
    <mergeCell ref="H12:H13"/>
    <mergeCell ref="I12:I13"/>
    <mergeCell ref="J12:J13"/>
    <mergeCell ref="K12:K13"/>
    <mergeCell ref="M12:M13"/>
    <mergeCell ref="A12:A13"/>
    <mergeCell ref="B12:B13"/>
    <mergeCell ref="C12:C13"/>
    <mergeCell ref="D12:D13"/>
    <mergeCell ref="E12:E13"/>
    <mergeCell ref="F12:F13"/>
    <mergeCell ref="J8:J9"/>
    <mergeCell ref="K8:K9"/>
    <mergeCell ref="M8:M9"/>
    <mergeCell ref="N8:N9"/>
    <mergeCell ref="O8:O9"/>
    <mergeCell ref="B10:C10"/>
    <mergeCell ref="O5:O6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I5:I6"/>
    <mergeCell ref="J5:J6"/>
    <mergeCell ref="K5:K6"/>
    <mergeCell ref="L5:L6"/>
    <mergeCell ref="M5:M6"/>
    <mergeCell ref="N5:N6"/>
    <mergeCell ref="A5:A6"/>
    <mergeCell ref="B5:C5"/>
    <mergeCell ref="D5:D6"/>
    <mergeCell ref="E5:E6"/>
    <mergeCell ref="F5:G5"/>
    <mergeCell ref="H5:H6"/>
    <mergeCell ref="A1:D1"/>
    <mergeCell ref="E1:O1"/>
    <mergeCell ref="A2:D2"/>
    <mergeCell ref="E2:O2"/>
    <mergeCell ref="A3:D3"/>
    <mergeCell ref="E3:O3"/>
  </mergeCells>
  <printOptions horizontalCentered="1"/>
  <pageMargins left="0.2362204724409449" right="0.15748031496062992" top="0.66" bottom="0.42" header="0.1968503937007874" footer="0.1968503937007874"/>
  <pageSetup horizontalDpi="600" verticalDpi="600" orientation="landscape" paperSize="9" r:id="rId1"/>
  <headerFooter alignWithMargins="0">
    <oddHeader>&amp;C&amp;D&amp;R&amp;T</oddHeader>
    <oddFooter>&amp;C&amp;A&amp;R&amp;P/&amp;N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Map</dc:creator>
  <cp:keywords/>
  <dc:description/>
  <cp:lastModifiedBy>Thanh Map</cp:lastModifiedBy>
  <dcterms:created xsi:type="dcterms:W3CDTF">2014-04-11T02:37:51Z</dcterms:created>
  <dcterms:modified xsi:type="dcterms:W3CDTF">2014-04-11T02:38:07Z</dcterms:modified>
  <cp:category/>
  <cp:version/>
  <cp:contentType/>
  <cp:contentStatus/>
</cp:coreProperties>
</file>