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46" sheetId="1" r:id="rId1"/>
  </sheets>
  <externalReferences>
    <externalReference r:id="rId4"/>
  </externalReferences>
  <definedNames>
    <definedName name="_xlnm.Print_Area" localSheetId="0">'Tuan 46'!$A$1:$O$27</definedName>
    <definedName name="_xlnm.Print_Titles" localSheetId="0">'Tuan 46'!$1:$6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L12" authorId="0">
      <text>
        <r>
          <rPr>
            <b/>
            <sz val="9"/>
            <rFont val="Tahoma"/>
            <family val="0"/>
          </rPr>
          <t>1.5 giờ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Phân tích thống kê du lịch</t>
        </r>
      </text>
    </comment>
    <comment ref="D20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Quản trị vận chuyển khách du lịch</t>
        </r>
      </text>
    </comment>
  </commentList>
</comments>
</file>

<file path=xl/sharedStrings.xml><?xml version="1.0" encoding="utf-8"?>
<sst xmlns="http://schemas.openxmlformats.org/spreadsheetml/2006/main" count="84" uniqueCount="64">
  <si>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</si>
  <si>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</si>
  <si>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ĐTTX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</si>
  <si>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46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16/06/2014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22/</t>
    </r>
    <r>
      <rPr>
        <b/>
        <i/>
        <sz val="14"/>
        <color indexed="12"/>
        <rFont val="Times New Roman"/>
        <family val="1"/>
      </rPr>
      <t>06/2014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</si>
  <si>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</si>
  <si>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</si>
  <si>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</si>
  <si>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</si>
  <si>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</si>
  <si>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</si>
  <si>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</si>
  <si>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</si>
  <si>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</si>
  <si>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</si>
  <si>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</si>
  <si>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</si>
  <si>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</si>
  <si>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</si>
  <si>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</si>
  <si>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</si>
  <si>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</si>
  <si>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</si>
  <si>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</si>
  <si>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</si>
  <si>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BNK</t>
  </si>
  <si>
    <t>Thẩm định tín dụng</t>
  </si>
  <si>
    <t>ThS. Trần Chí Quang Huy</t>
  </si>
  <si>
    <t>Từ tuần 40 đến tuần 47</t>
  </si>
  <si>
    <t>Thứ 2</t>
  </si>
  <si>
    <t>GĐ: 214 
(182 NVL)</t>
  </si>
  <si>
    <t>KẾT THÚC MÔN</t>
  </si>
  <si>
    <t>TỔNG CỘNG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</si>
  <si>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B18PSU-QTH12</t>
    </r>
  </si>
  <si>
    <t>MGT</t>
  </si>
  <si>
    <t>Khởi sự doanh nghiệp</t>
  </si>
  <si>
    <t>ThS. Hồ Nguyên Khoa</t>
  </si>
  <si>
    <r>
      <t>Phòng: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
(182 NVL)</t>
    </r>
  </si>
  <si>
    <t>PSU-MKT</t>
  </si>
  <si>
    <t>Quảng cáo và Chiêu thị</t>
  </si>
  <si>
    <t>ThS. Phạm Thị Thùy Miên</t>
  </si>
  <si>
    <t>Thứ 3</t>
  </si>
  <si>
    <t>Thứ 6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</si>
  <si>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</si>
  <si>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STA</t>
  </si>
  <si>
    <t>Phân tích thống kê DL</t>
  </si>
  <si>
    <t>ThS. Nguyễn Thị Hồng Vân</t>
  </si>
  <si>
    <r>
      <t>Phòng: 801</t>
    </r>
    <r>
      <rPr>
        <vertAlign val="superscript"/>
        <sz val="10"/>
        <rFont val="Times New Roman"/>
        <family val="1"/>
      </rPr>
      <t xml:space="preserve">B
 </t>
    </r>
    <r>
      <rPr>
        <sz val="10"/>
        <rFont val="Times New Roman"/>
        <family val="1"/>
      </rPr>
      <t>(182 NVL)</t>
    </r>
  </si>
  <si>
    <t>Phân tích thống kê Du lịch</t>
  </si>
  <si>
    <t>Thứ 5</t>
  </si>
  <si>
    <t>TOU</t>
  </si>
  <si>
    <t>Quản trị vận chuyển khách DL</t>
  </si>
  <si>
    <t>ThS. Phạm Thị Mỹ Linh</t>
  </si>
  <si>
    <t>Từ tuần 43 đến tuần 47</t>
  </si>
  <si>
    <t>Quản trị vận chuyển khách Du lịch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</si>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</sst>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33" borderId="18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35" fillId="33" borderId="13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5" fillId="33" borderId="14" xfId="0" applyFont="1" applyFill="1" applyBorder="1" applyAlignment="1">
      <alignment horizontal="right" vertical="center"/>
    </xf>
    <xf numFmtId="0" fontId="35" fillId="33" borderId="19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 quotePrefix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6.%20B18%20(Dot%2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Tuan 42"/>
      <sheetName val="Tuan 43"/>
      <sheetName val="Tuan 44"/>
      <sheetName val="Tuan 45"/>
      <sheetName val="Tuan 46"/>
      <sheetName val="Lịch bận 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O12" sqref="O12:O13"/>
    </sheetView>
  </sheetViews>
  <sheetFormatPr defaultColWidth="9.00390625" defaultRowHeight="15.75"/>
  <cols>
    <col min="1" max="1" width="3.875" style="78" customWidth="1"/>
    <col min="2" max="2" width="9.125" style="78" bestFit="1" customWidth="1"/>
    <col min="3" max="3" width="4.25390625" style="78" bestFit="1" customWidth="1"/>
    <col min="4" max="4" width="23.75390625" style="79" customWidth="1"/>
    <col min="5" max="5" width="22.875" style="79" customWidth="1"/>
    <col min="6" max="6" width="4.25390625" style="79" customWidth="1"/>
    <col min="7" max="7" width="3.75390625" style="79" customWidth="1"/>
    <col min="8" max="8" width="6.125" style="79" customWidth="1"/>
    <col min="9" max="9" width="6.375" style="79" customWidth="1"/>
    <col min="10" max="10" width="10.375" style="79" customWidth="1"/>
    <col min="11" max="11" width="6.75390625" style="79" hidden="1" customWidth="1"/>
    <col min="12" max="12" width="9.50390625" style="79" customWidth="1"/>
    <col min="13" max="13" width="14.125" style="79" customWidth="1"/>
    <col min="14" max="14" width="9.25390625" style="78" hidden="1" customWidth="1"/>
    <col min="15" max="15" width="16.75390625" style="78" customWidth="1"/>
    <col min="16" max="16384" width="9.00390625" style="79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1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0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.75" customHeight="1">
      <c r="A7" s="21" t="s">
        <v>23</v>
      </c>
      <c r="B7" s="22"/>
      <c r="C7" s="22"/>
      <c r="D7" s="22"/>
      <c r="E7" s="22"/>
      <c r="F7" s="23"/>
      <c r="G7" s="23"/>
      <c r="H7" s="24"/>
      <c r="I7" s="24"/>
      <c r="J7" s="25"/>
      <c r="K7" s="24"/>
      <c r="L7" s="24"/>
      <c r="M7" s="24"/>
      <c r="N7" s="23"/>
      <c r="O7" s="26"/>
    </row>
    <row r="8" spans="1:15" s="27" customFormat="1" ht="21.75" customHeight="1">
      <c r="A8" s="28">
        <v>1</v>
      </c>
      <c r="B8" s="29" t="s">
        <v>24</v>
      </c>
      <c r="C8" s="30">
        <v>413</v>
      </c>
      <c r="D8" s="31" t="s">
        <v>25</v>
      </c>
      <c r="E8" s="31" t="s">
        <v>26</v>
      </c>
      <c r="F8" s="32">
        <v>2</v>
      </c>
      <c r="G8" s="32"/>
      <c r="H8" s="33">
        <v>45</v>
      </c>
      <c r="I8" s="33">
        <v>45</v>
      </c>
      <c r="J8" s="34" t="s">
        <v>27</v>
      </c>
      <c r="K8" s="35"/>
      <c r="L8" s="35" t="s">
        <v>28</v>
      </c>
      <c r="M8" s="34" t="s">
        <v>29</v>
      </c>
      <c r="N8" s="36"/>
      <c r="O8" s="37" t="s">
        <v>30</v>
      </c>
    </row>
    <row r="9" spans="1:15" s="27" customFormat="1" ht="21.75" customHeight="1">
      <c r="A9" s="38"/>
      <c r="B9" s="39" t="s">
        <v>24</v>
      </c>
      <c r="C9" s="40">
        <v>413</v>
      </c>
      <c r="D9" s="41" t="s">
        <v>25</v>
      </c>
      <c r="E9" s="41"/>
      <c r="F9" s="42"/>
      <c r="G9" s="42"/>
      <c r="H9" s="43"/>
      <c r="I9" s="43"/>
      <c r="J9" s="44"/>
      <c r="K9" s="45"/>
      <c r="L9" s="45"/>
      <c r="M9" s="44"/>
      <c r="N9" s="46"/>
      <c r="O9" s="47"/>
    </row>
    <row r="10" spans="1:15" s="27" customFormat="1" ht="21.75" customHeight="1">
      <c r="A10" s="48"/>
      <c r="B10" s="49"/>
      <c r="C10" s="50"/>
      <c r="D10" s="51" t="s">
        <v>31</v>
      </c>
      <c r="E10" s="52"/>
      <c r="F10" s="48">
        <f>SUM(F8:F9)</f>
        <v>2</v>
      </c>
      <c r="G10" s="48">
        <f>SUM(G8:G9)</f>
        <v>0</v>
      </c>
      <c r="H10" s="48">
        <f>SUM(H8:H9)</f>
        <v>45</v>
      </c>
      <c r="I10" s="48">
        <f>SUM(I8:I9)</f>
        <v>45</v>
      </c>
      <c r="J10" s="53"/>
      <c r="K10" s="54" t="e">
        <f>SUM(#REF!)</f>
        <v>#REF!</v>
      </c>
      <c r="L10" s="55"/>
      <c r="M10" s="56"/>
      <c r="N10" s="48"/>
      <c r="O10" s="48"/>
    </row>
    <row r="11" spans="1:15" s="27" customFormat="1" ht="21.75" customHeight="1">
      <c r="A11" s="21" t="s">
        <v>32</v>
      </c>
      <c r="B11" s="22"/>
      <c r="C11" s="22"/>
      <c r="D11" s="22"/>
      <c r="E11" s="22"/>
      <c r="F11" s="23"/>
      <c r="G11" s="23"/>
      <c r="H11" s="24"/>
      <c r="I11" s="24"/>
      <c r="J11" s="25"/>
      <c r="K11" s="24"/>
      <c r="L11" s="24"/>
      <c r="M11" s="57"/>
      <c r="N11" s="23"/>
      <c r="O11" s="58"/>
    </row>
    <row r="12" spans="1:15" s="27" customFormat="1" ht="21.75" customHeight="1">
      <c r="A12" s="59">
        <v>1</v>
      </c>
      <c r="B12" s="29" t="s">
        <v>33</v>
      </c>
      <c r="C12" s="30">
        <v>406</v>
      </c>
      <c r="D12" s="31" t="s">
        <v>34</v>
      </c>
      <c r="E12" s="60" t="s">
        <v>35</v>
      </c>
      <c r="F12" s="61">
        <v>3</v>
      </c>
      <c r="G12" s="61"/>
      <c r="H12" s="33">
        <f>(F12+G12)*15</f>
        <v>45</v>
      </c>
      <c r="I12" s="33">
        <f>ROUND((H12*0.75),0)</f>
        <v>34</v>
      </c>
      <c r="J12" s="34" t="s">
        <v>27</v>
      </c>
      <c r="K12" s="36"/>
      <c r="L12" s="61" t="s">
        <v>28</v>
      </c>
      <c r="M12" s="34" t="s">
        <v>36</v>
      </c>
      <c r="N12" s="36"/>
      <c r="O12" s="34"/>
    </row>
    <row r="13" spans="1:15" s="27" customFormat="1" ht="21.75" customHeight="1">
      <c r="A13" s="62"/>
      <c r="B13" s="39" t="s">
        <v>33</v>
      </c>
      <c r="C13" s="40">
        <v>406</v>
      </c>
      <c r="D13" s="41" t="s">
        <v>34</v>
      </c>
      <c r="E13" s="63"/>
      <c r="F13" s="64"/>
      <c r="G13" s="64"/>
      <c r="H13" s="43"/>
      <c r="I13" s="43"/>
      <c r="J13" s="44"/>
      <c r="K13" s="65"/>
      <c r="L13" s="64"/>
      <c r="M13" s="44"/>
      <c r="N13" s="46"/>
      <c r="O13" s="44"/>
    </row>
    <row r="14" spans="1:15" s="27" customFormat="1" ht="21.75" customHeight="1">
      <c r="A14" s="59">
        <v>2</v>
      </c>
      <c r="B14" s="29" t="s">
        <v>37</v>
      </c>
      <c r="C14" s="30">
        <v>364</v>
      </c>
      <c r="D14" s="31" t="s">
        <v>38</v>
      </c>
      <c r="E14" s="60" t="s">
        <v>39</v>
      </c>
      <c r="F14" s="61">
        <v>3</v>
      </c>
      <c r="G14" s="66"/>
      <c r="H14" s="33">
        <f>(F14+G14)*15</f>
        <v>45</v>
      </c>
      <c r="I14" s="33">
        <v>45</v>
      </c>
      <c r="J14" s="34" t="s">
        <v>27</v>
      </c>
      <c r="K14" s="67"/>
      <c r="L14" s="68" t="s">
        <v>40</v>
      </c>
      <c r="M14" s="34" t="s">
        <v>36</v>
      </c>
      <c r="N14" s="67"/>
      <c r="O14" s="69"/>
    </row>
    <row r="15" spans="1:15" s="27" customFormat="1" ht="21.75" customHeight="1">
      <c r="A15" s="62"/>
      <c r="B15" s="39" t="s">
        <v>37</v>
      </c>
      <c r="C15" s="40">
        <v>364</v>
      </c>
      <c r="D15" s="41" t="s">
        <v>38</v>
      </c>
      <c r="E15" s="63"/>
      <c r="F15" s="64"/>
      <c r="G15" s="70"/>
      <c r="H15" s="43"/>
      <c r="I15" s="43"/>
      <c r="J15" s="44"/>
      <c r="K15" s="71"/>
      <c r="L15" s="68" t="s">
        <v>41</v>
      </c>
      <c r="M15" s="44"/>
      <c r="N15" s="72"/>
      <c r="O15" s="73"/>
    </row>
    <row r="16" spans="1:15" s="27" customFormat="1" ht="20.25" customHeight="1">
      <c r="A16" s="48"/>
      <c r="B16" s="49"/>
      <c r="C16" s="50"/>
      <c r="D16" s="52" t="s">
        <v>31</v>
      </c>
      <c r="E16" s="52"/>
      <c r="F16" s="48">
        <f>SUM(F12:F15)</f>
        <v>6</v>
      </c>
      <c r="G16" s="48">
        <f>SUM(G12:G15)</f>
        <v>0</v>
      </c>
      <c r="H16" s="48">
        <f>SUM(H12:H15)</f>
        <v>90</v>
      </c>
      <c r="I16" s="48">
        <f>SUM(I12:I15)</f>
        <v>79</v>
      </c>
      <c r="J16" s="53"/>
      <c r="K16" s="54">
        <f>SUM(K12:K13)</f>
        <v>0</v>
      </c>
      <c r="L16" s="74"/>
      <c r="M16" s="56"/>
      <c r="N16" s="48"/>
      <c r="O16" s="48"/>
    </row>
    <row r="17" spans="1:15" s="27" customFormat="1" ht="21.75" customHeight="1">
      <c r="A17" s="75" t="s">
        <v>42</v>
      </c>
      <c r="B17" s="57"/>
      <c r="C17" s="57"/>
      <c r="D17" s="24"/>
      <c r="E17" s="76"/>
      <c r="F17" s="23"/>
      <c r="G17" s="23"/>
      <c r="H17" s="24"/>
      <c r="I17" s="24"/>
      <c r="J17" s="25"/>
      <c r="K17" s="24"/>
      <c r="L17" s="24"/>
      <c r="M17" s="57"/>
      <c r="N17" s="23"/>
      <c r="O17" s="58"/>
    </row>
    <row r="18" spans="1:15" s="27" customFormat="1" ht="21.75" customHeight="1">
      <c r="A18" s="59">
        <v>1</v>
      </c>
      <c r="B18" s="29" t="s">
        <v>43</v>
      </c>
      <c r="C18" s="30">
        <v>423</v>
      </c>
      <c r="D18" s="31" t="s">
        <v>44</v>
      </c>
      <c r="E18" s="31" t="s">
        <v>45</v>
      </c>
      <c r="F18" s="61">
        <v>2</v>
      </c>
      <c r="G18" s="61">
        <v>1</v>
      </c>
      <c r="H18" s="33">
        <f>(F18+G18)*15</f>
        <v>45</v>
      </c>
      <c r="I18" s="33">
        <f>ROUND((H18*0.75),0)</f>
        <v>34</v>
      </c>
      <c r="J18" s="34" t="s">
        <v>27</v>
      </c>
      <c r="K18" s="36"/>
      <c r="L18" s="77" t="s">
        <v>28</v>
      </c>
      <c r="M18" s="34" t="s">
        <v>46</v>
      </c>
      <c r="N18" s="36"/>
      <c r="O18" s="37" t="s">
        <v>30</v>
      </c>
    </row>
    <row r="19" spans="1:15" s="27" customFormat="1" ht="21.75" customHeight="1">
      <c r="A19" s="62"/>
      <c r="B19" s="39" t="s">
        <v>43</v>
      </c>
      <c r="C19" s="40">
        <v>423</v>
      </c>
      <c r="D19" s="41" t="s">
        <v>47</v>
      </c>
      <c r="E19" s="41"/>
      <c r="F19" s="64"/>
      <c r="G19" s="64"/>
      <c r="H19" s="43"/>
      <c r="I19" s="43"/>
      <c r="J19" s="44"/>
      <c r="K19" s="65"/>
      <c r="L19" s="77" t="s">
        <v>48</v>
      </c>
      <c r="M19" s="44"/>
      <c r="N19" s="46"/>
      <c r="O19" s="47"/>
    </row>
    <row r="20" spans="1:15" s="27" customFormat="1" ht="21.75" customHeight="1">
      <c r="A20" s="59">
        <v>2</v>
      </c>
      <c r="B20" s="29" t="s">
        <v>49</v>
      </c>
      <c r="C20" s="30">
        <v>405</v>
      </c>
      <c r="D20" s="31" t="s">
        <v>50</v>
      </c>
      <c r="E20" s="60" t="s">
        <v>51</v>
      </c>
      <c r="F20" s="61">
        <v>2</v>
      </c>
      <c r="G20" s="61"/>
      <c r="H20" s="33">
        <f>(F20+G20)*15</f>
        <v>30</v>
      </c>
      <c r="I20" s="33">
        <f>ROUND((H20*0.75),0)</f>
        <v>23</v>
      </c>
      <c r="J20" s="34" t="s">
        <v>52</v>
      </c>
      <c r="K20" s="36"/>
      <c r="L20" s="68" t="s">
        <v>40</v>
      </c>
      <c r="M20" s="34" t="s">
        <v>46</v>
      </c>
      <c r="N20" s="36"/>
      <c r="O20" s="69"/>
    </row>
    <row r="21" spans="1:15" s="27" customFormat="1" ht="21.75" customHeight="1">
      <c r="A21" s="62"/>
      <c r="B21" s="39" t="s">
        <v>49</v>
      </c>
      <c r="C21" s="40">
        <v>405</v>
      </c>
      <c r="D21" s="41" t="s">
        <v>53</v>
      </c>
      <c r="E21" s="63"/>
      <c r="F21" s="64"/>
      <c r="G21" s="64"/>
      <c r="H21" s="43"/>
      <c r="I21" s="43"/>
      <c r="J21" s="44"/>
      <c r="K21" s="65"/>
      <c r="L21" s="68" t="s">
        <v>41</v>
      </c>
      <c r="M21" s="44"/>
      <c r="N21" s="46"/>
      <c r="O21" s="73"/>
    </row>
    <row r="22" spans="1:15" s="27" customFormat="1" ht="21.75" customHeight="1">
      <c r="A22" s="48"/>
      <c r="B22" s="49"/>
      <c r="C22" s="50"/>
      <c r="D22" s="52" t="s">
        <v>31</v>
      </c>
      <c r="E22" s="52"/>
      <c r="F22" s="48">
        <f>SUM(F18:F21)</f>
        <v>4</v>
      </c>
      <c r="G22" s="48">
        <f>SUM(G18:G21)</f>
        <v>1</v>
      </c>
      <c r="H22" s="48">
        <f>SUM(H18:H21)</f>
        <v>75</v>
      </c>
      <c r="I22" s="48">
        <f>SUM(I18:I21)</f>
        <v>57</v>
      </c>
      <c r="J22" s="53"/>
      <c r="K22" s="54">
        <f>SUM(K20:K21)</f>
        <v>0</v>
      </c>
      <c r="L22" s="55"/>
      <c r="M22" s="56"/>
      <c r="N22" s="48"/>
      <c r="O22" s="48"/>
    </row>
    <row r="23" spans="1:15" s="27" customFormat="1" ht="12.75" customHeight="1">
      <c r="A23" s="78"/>
      <c r="B23" s="78"/>
      <c r="C23" s="78"/>
      <c r="D23" s="79"/>
      <c r="E23" s="80"/>
      <c r="F23" s="79"/>
      <c r="G23" s="79"/>
      <c r="H23" s="79"/>
      <c r="I23" s="79"/>
      <c r="J23" s="79"/>
      <c r="K23" s="79"/>
      <c r="L23" s="79"/>
      <c r="M23" s="79"/>
      <c r="N23" s="78"/>
      <c r="O23" s="78"/>
    </row>
    <row r="24" spans="1:15" s="27" customFormat="1" ht="15.75" customHeight="1">
      <c r="A24" s="81" t="s">
        <v>54</v>
      </c>
      <c r="B24" s="81"/>
      <c r="C24" s="81"/>
      <c r="D24" s="81"/>
      <c r="E24" s="81"/>
      <c r="F24" s="82" t="s">
        <v>55</v>
      </c>
      <c r="G24" s="82"/>
      <c r="H24" s="82"/>
      <c r="I24" s="82"/>
      <c r="J24" s="82"/>
      <c r="K24" s="82"/>
      <c r="L24" s="82"/>
      <c r="M24" s="82" t="s">
        <v>56</v>
      </c>
      <c r="N24" s="82"/>
      <c r="O24" s="82"/>
    </row>
    <row r="25" spans="1:15" s="27" customFormat="1" ht="14.25" customHeight="1">
      <c r="A25" s="83"/>
      <c r="B25" s="84" t="s">
        <v>57</v>
      </c>
      <c r="C25" s="84"/>
      <c r="D25" s="84"/>
      <c r="E25" s="84"/>
      <c r="F25" s="85" t="s">
        <v>58</v>
      </c>
      <c r="G25" s="85"/>
      <c r="H25" s="85"/>
      <c r="I25" s="85"/>
      <c r="J25" s="85"/>
      <c r="K25" s="85"/>
      <c r="L25" s="85"/>
      <c r="M25" s="85" t="s">
        <v>59</v>
      </c>
      <c r="N25" s="85"/>
      <c r="O25" s="85"/>
    </row>
    <row r="26" spans="1:15" s="27" customFormat="1" ht="24.75" customHeight="1">
      <c r="A26" s="83"/>
      <c r="B26" s="86" t="s">
        <v>60</v>
      </c>
      <c r="C26" s="86"/>
      <c r="D26" s="86"/>
      <c r="E26" s="86"/>
      <c r="F26" s="86"/>
      <c r="G26" s="87"/>
      <c r="H26" s="87"/>
      <c r="I26" s="87"/>
      <c r="J26" s="83"/>
      <c r="K26" s="87"/>
      <c r="L26" s="88"/>
      <c r="M26" s="87"/>
      <c r="N26" s="83"/>
      <c r="O26" s="88"/>
    </row>
    <row r="27" spans="1:15" s="27" customFormat="1" ht="16.5" customHeight="1">
      <c r="A27" s="83"/>
      <c r="B27" s="89" t="s">
        <v>61</v>
      </c>
      <c r="C27" s="89"/>
      <c r="D27" s="89"/>
      <c r="E27" s="89"/>
      <c r="F27" s="82" t="s">
        <v>62</v>
      </c>
      <c r="G27" s="82"/>
      <c r="H27" s="82"/>
      <c r="I27" s="82"/>
      <c r="J27" s="82"/>
      <c r="K27" s="82"/>
      <c r="L27" s="82"/>
      <c r="M27" s="82" t="s">
        <v>63</v>
      </c>
      <c r="N27" s="82"/>
      <c r="O27" s="82"/>
    </row>
    <row r="28" spans="1:16" ht="15.75" customHeight="1">
      <c r="A28" s="83"/>
      <c r="E28" s="80"/>
      <c r="I28" s="82"/>
      <c r="J28" s="82"/>
      <c r="K28" s="82"/>
      <c r="L28" s="82"/>
      <c r="M28" s="87"/>
      <c r="N28" s="82"/>
      <c r="O28" s="82"/>
      <c r="P28" s="90"/>
    </row>
  </sheetData>
  <sheetProtection/>
  <mergeCells count="108">
    <mergeCell ref="B26:F26"/>
    <mergeCell ref="B27:E27"/>
    <mergeCell ref="F27:L27"/>
    <mergeCell ref="M27:O27"/>
    <mergeCell ref="I28:L28"/>
    <mergeCell ref="N28:O28"/>
    <mergeCell ref="O20:O21"/>
    <mergeCell ref="B22:C22"/>
    <mergeCell ref="A24:E24"/>
    <mergeCell ref="F24:L24"/>
    <mergeCell ref="M24:O24"/>
    <mergeCell ref="B25:E25"/>
    <mergeCell ref="F25:L25"/>
    <mergeCell ref="M25:O25"/>
    <mergeCell ref="H20:H21"/>
    <mergeCell ref="I20:I21"/>
    <mergeCell ref="J20:J21"/>
    <mergeCell ref="K20:K21"/>
    <mergeCell ref="M20:M21"/>
    <mergeCell ref="N20:N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F18:F19"/>
    <mergeCell ref="G18:G19"/>
    <mergeCell ref="H18:H19"/>
    <mergeCell ref="I18:I19"/>
    <mergeCell ref="J18:J19"/>
    <mergeCell ref="K18:K19"/>
    <mergeCell ref="B16:C16"/>
    <mergeCell ref="A18:A19"/>
    <mergeCell ref="B18:B19"/>
    <mergeCell ref="C18:C19"/>
    <mergeCell ref="D18:D19"/>
    <mergeCell ref="E18:E19"/>
    <mergeCell ref="I14:I15"/>
    <mergeCell ref="J14:J15"/>
    <mergeCell ref="K14:K15"/>
    <mergeCell ref="M14:M15"/>
    <mergeCell ref="N14:N15"/>
    <mergeCell ref="O14:O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O8:O9"/>
    <mergeCell ref="B10:C10"/>
    <mergeCell ref="A11:E11"/>
    <mergeCell ref="A12:A13"/>
    <mergeCell ref="B12:B13"/>
    <mergeCell ref="C12:C13"/>
    <mergeCell ref="D12:D13"/>
    <mergeCell ref="E12:E13"/>
    <mergeCell ref="F12:F13"/>
    <mergeCell ref="G12:G13"/>
    <mergeCell ref="I8:I9"/>
    <mergeCell ref="J8:J9"/>
    <mergeCell ref="K8:K9"/>
    <mergeCell ref="L8:L9"/>
    <mergeCell ref="M8:M9"/>
    <mergeCell ref="N8:N9"/>
    <mergeCell ref="O5:O6"/>
    <mergeCell ref="A7:E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6" top="0.43" bottom="0.35" header="0.19" footer="0.18"/>
  <pageSetup horizontalDpi="600" verticalDpi="600" orientation="landscape" paperSize="9" r:id="rId3"/>
  <headerFooter alignWithMargins="0">
    <oddHeader>&amp;C&amp;D&amp;R&amp;T</oddHeader>
    <oddFooter>&amp;C&amp;A&amp;R&amp;P</oddFooter>
  </headerFooter>
  <rowBreaks count="1" manualBreakCount="1">
    <brk id="1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2014-06-18T03:07:13Z</dcterms:created>
  <dcterms:modified xsi:type="dcterms:W3CDTF">2014-06-18T03:07:35Z</dcterms:modified>
  <cp:category/>
  <cp:version/>
  <cp:contentType/>
  <cp:contentStatus/>
</cp:coreProperties>
</file>