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Tuan 10" sheetId="1" r:id="rId1"/>
  </sheets>
  <definedNames>
    <definedName name="_xlnm.Print_Area" localSheetId="0">'Tuan 10'!$A$1:$O$39</definedName>
    <definedName name="_xlnm.Print_Titles" localSheetId="0">'Tuan 10'!$1:$6</definedName>
  </definedNames>
  <calcPr fullCalcOnLoad="1"/>
</workbook>
</file>

<file path=xl/sharedStrings.xml><?xml version="1.0" encoding="utf-8"?>
<sst xmlns="http://schemas.openxmlformats.org/spreadsheetml/2006/main" count="146" uniqueCount="87">
  <si>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</si>
  <si>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4</t>
    </r>
  </si>
  <si>
    <t>TRUNG TÂM ĐTTT &amp;  BẰNG 2</t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</si>
  <si>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</si>
  <si>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</si>
  <si>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</si>
  <si>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</si>
  <si>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</si>
  <si>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</si>
  <si>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</si>
  <si>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</si>
  <si>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</si>
  <si>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</si>
  <si>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</si>
  <si>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</si>
  <si>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</si>
  <si>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</si>
  <si>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</si>
  <si>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</si>
  <si>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</si>
  <si>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</si>
  <si>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</si>
  <si>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</si>
  <si>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CS</t>
  </si>
  <si>
    <t>Tin học ứng dụng</t>
  </si>
  <si>
    <t>ThS. Nguyễn Thanh Trung</t>
  </si>
  <si>
    <t>Từ tuần 1 đến tuần 8</t>
  </si>
  <si>
    <t>Thứ 3</t>
  </si>
  <si>
    <t>Sinh viên Bằng 1 tất cả các ngành</t>
  </si>
  <si>
    <t>Thứ 5</t>
  </si>
  <si>
    <t>ACC</t>
  </si>
  <si>
    <t>Kế toán quản trị 1</t>
  </si>
  <si>
    <t>ThS. Lê Thị Huyền Trâm</t>
  </si>
  <si>
    <t>Từ tuần 1 đến tuần 10</t>
  </si>
  <si>
    <t>Thứ 2</t>
  </si>
  <si>
    <t>GĐ: 401
(182 NVL)</t>
  </si>
  <si>
    <t xml:space="preserve">ACC </t>
  </si>
  <si>
    <t>Kế toán tài chính 2</t>
  </si>
  <si>
    <t>TS. Nguyễn Phi Sơn</t>
  </si>
  <si>
    <t>Từ tuần 2 đến tuần 10</t>
  </si>
  <si>
    <t>Thứ 6</t>
  </si>
  <si>
    <t>GĐ: 501
(182 NVL)</t>
  </si>
  <si>
    <t>STA</t>
  </si>
  <si>
    <t xml:space="preserve">LT Xác suất &amp; Thống kê Toán </t>
  </si>
  <si>
    <t>ThS. Nguyễn Tấn Huy</t>
  </si>
  <si>
    <t>Thứ 4</t>
  </si>
  <si>
    <r>
      <t xml:space="preserve">Sinh viên Bằng 1 tất cả các ngành
</t>
    </r>
    <r>
      <rPr>
        <b/>
        <sz val="10"/>
        <color indexed="10"/>
        <rFont val="Times New Roman"/>
        <family val="1"/>
      </rPr>
      <t>trừ Bằng 1 Kinh tế</t>
    </r>
  </si>
  <si>
    <t xml:space="preserve">LT Xác suất &amp; TK Toán 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</si>
  <si>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</si>
  <si>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</si>
  <si>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ThS. Trần Bàn Thạch</t>
  </si>
  <si>
    <t>Thứ 7</t>
  </si>
  <si>
    <t>MGO</t>
  </si>
  <si>
    <t>Quản trị Hoạt động &amp; Sản xuất</t>
  </si>
  <si>
    <t>ThS. Mai Thị Hồng Nhung</t>
  </si>
  <si>
    <t>MKT</t>
  </si>
  <si>
    <t>Quảng cáo &amp; Chiêu thị</t>
  </si>
  <si>
    <t>ThS. Trần Thị Như Lâm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</si>
  <si>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</si>
  <si>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Phạm Văn Dược</t>
  </si>
  <si>
    <t>ThS. Nguyễn Thị Hồng Sương</t>
  </si>
  <si>
    <t>Tiếp thị Du lịch</t>
  </si>
  <si>
    <t>ThS. Cao Thị Cẩm Hương</t>
  </si>
  <si>
    <t>Từ tuần 3 đến tuần 10</t>
  </si>
  <si>
    <t>FIN</t>
  </si>
  <si>
    <t>Quản trị tài chính 1</t>
  </si>
  <si>
    <t>ThS. Nguyễn Thị Hạnh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</si>
  <si>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</si>
  <si>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</si>
  <si>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</si>
  <si>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</si>
  <si>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</si>
  <si>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</si>
  <si>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</si>
  <si>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</si>
  <si>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ThS. Hồ Hà Đông</t>
  </si>
  <si>
    <t>Thi KTHP 04/10/15</t>
  </si>
  <si>
    <t>Nguyễn Thị Quỳnh Trang</t>
  </si>
  <si>
    <r>
      <t>Phòng 306</t>
    </r>
    <r>
      <rPr>
        <sz val="10"/>
        <rFont val="Times New Roman"/>
        <family val="1"/>
      </rPr>
      <t xml:space="preserve">
(182 NVL)</t>
    </r>
  </si>
  <si>
    <r>
      <t>Áp dụng cho</t>
    </r>
    <r>
      <rPr>
        <b/>
        <i/>
        <sz val="14"/>
        <color indexed="10"/>
        <rFont val="Times New Roman"/>
        <family val="1"/>
      </rPr>
      <t xml:space="preserve"> Tuần 11</t>
    </r>
    <r>
      <rPr>
        <b/>
        <i/>
        <sz val="14"/>
        <rFont val="Times New Roman"/>
        <family val="1"/>
      </rPr>
      <t xml:space="preserve"> (Từ </t>
    </r>
    <r>
      <rPr>
        <b/>
        <i/>
        <sz val="14"/>
        <color indexed="48"/>
        <rFont val="Times New Roman"/>
        <family val="1"/>
      </rPr>
      <t>12</t>
    </r>
    <r>
      <rPr>
        <b/>
        <i/>
        <sz val="14"/>
        <color indexed="12"/>
        <rFont val="Times New Roman"/>
        <family val="1"/>
      </rPr>
      <t>/10/2015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12"/>
        <rFont val="Times New Roman"/>
        <family val="1"/>
      </rPr>
      <t xml:space="preserve"> 18/10</t>
    </r>
    <r>
      <rPr>
        <b/>
        <i/>
        <sz val="14"/>
        <color indexed="12"/>
        <rFont val="Times New Roman"/>
        <family val="1"/>
      </rPr>
      <t>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</si>
  <si>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t>Thi KTHP 21/10/15</t>
  </si>
  <si>
    <t>Thi KTHP 25/10/15</t>
  </si>
  <si>
    <t>Thi KTHP 29/10/15</t>
  </si>
  <si>
    <t>Thi KTHP 01/11/15</t>
  </si>
  <si>
    <t>Phòng 702
(182 NVL)</t>
  </si>
  <si>
    <t>Phòng 207
(182 NVL)</t>
  </si>
  <si>
    <t>GĐ: 313
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</si>
</sst>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color indexed="4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24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18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24" borderId="0" xfId="0" applyFont="1" applyFill="1" applyAlignment="1">
      <alignment/>
    </xf>
    <xf numFmtId="0" fontId="4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left" vertical="center"/>
    </xf>
    <xf numFmtId="0" fontId="34" fillId="24" borderId="15" xfId="0" applyFont="1" applyFill="1" applyBorder="1" applyAlignment="1">
      <alignment horizontal="left" vertical="center"/>
    </xf>
    <xf numFmtId="0" fontId="34" fillId="24" borderId="13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25" borderId="13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24" borderId="0" xfId="0" applyFont="1" applyFill="1" applyAlignment="1">
      <alignment horizontal="left" vertical="center"/>
    </xf>
    <xf numFmtId="0" fontId="34" fillId="0" borderId="1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24" borderId="15" xfId="0" applyFont="1" applyFill="1" applyBorder="1" applyAlignment="1">
      <alignment horizontal="left" vertical="center"/>
    </xf>
    <xf numFmtId="0" fontId="34" fillId="24" borderId="18" xfId="0" applyFont="1" applyFill="1" applyBorder="1" applyAlignment="1">
      <alignment horizontal="left" vertical="center"/>
    </xf>
    <xf numFmtId="0" fontId="34" fillId="24" borderId="14" xfId="0" applyFont="1" applyFill="1" applyBorder="1" applyAlignment="1">
      <alignment horizontal="left" vertical="center"/>
    </xf>
    <xf numFmtId="0" fontId="34" fillId="24" borderId="19" xfId="0" applyFont="1" applyFill="1" applyBorder="1" applyAlignment="1">
      <alignment horizontal="left" vertical="center"/>
    </xf>
    <xf numFmtId="0" fontId="28" fillId="24" borderId="0" xfId="0" applyFont="1" applyFill="1" applyAlignment="1">
      <alignment horizontal="left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left" vertical="center"/>
    </xf>
    <xf numFmtId="0" fontId="34" fillId="24" borderId="16" xfId="0" applyFont="1" applyFill="1" applyBorder="1" applyAlignment="1">
      <alignment horizontal="left" vertical="center"/>
    </xf>
    <xf numFmtId="0" fontId="34" fillId="24" borderId="17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/>
    </xf>
    <xf numFmtId="0" fontId="34" fillId="24" borderId="20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24" borderId="15" xfId="0" applyFont="1" applyFill="1" applyBorder="1" applyAlignment="1">
      <alignment horizontal="left" vertical="center"/>
    </xf>
    <xf numFmtId="0" fontId="36" fillId="24" borderId="18" xfId="0" applyFont="1" applyFill="1" applyBorder="1" applyAlignment="1">
      <alignment horizontal="left" vertical="center"/>
    </xf>
    <xf numFmtId="0" fontId="36" fillId="24" borderId="14" xfId="0" applyFont="1" applyFill="1" applyBorder="1" applyAlignment="1">
      <alignment horizontal="left" vertical="center"/>
    </xf>
    <xf numFmtId="0" fontId="36" fillId="24" borderId="19" xfId="0" applyFont="1" applyFill="1" applyBorder="1" applyAlignment="1">
      <alignment horizontal="left" vertical="center"/>
    </xf>
    <xf numFmtId="0" fontId="36" fillId="24" borderId="13" xfId="0" applyFont="1" applyFill="1" applyBorder="1" applyAlignment="1">
      <alignment horizontal="left" vertical="center"/>
    </xf>
    <xf numFmtId="0" fontId="36" fillId="24" borderId="17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25" borderId="16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4" fillId="0" borderId="16" xfId="0" applyFont="1" applyBorder="1" applyAlignment="1">
      <alignment horizontal="center" vertical="center"/>
    </xf>
    <xf numFmtId="0" fontId="34" fillId="24" borderId="22" xfId="0" applyFont="1" applyFill="1" applyBorder="1" applyAlignment="1">
      <alignment horizontal="left" vertical="center"/>
    </xf>
    <xf numFmtId="0" fontId="34" fillId="24" borderId="23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34" fillId="24" borderId="24" xfId="0" applyFont="1" applyFill="1" applyBorder="1" applyAlignment="1">
      <alignment horizontal="left" vertical="center"/>
    </xf>
    <xf numFmtId="0" fontId="18" fillId="24" borderId="16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 wrapText="1"/>
    </xf>
    <xf numFmtId="0" fontId="35" fillId="0" borderId="0" xfId="0" applyFont="1" applyAlignment="1" quotePrefix="1">
      <alignment horizontal="left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D10">
      <selection activeCell="N22" sqref="N22:N24"/>
    </sheetView>
  </sheetViews>
  <sheetFormatPr defaultColWidth="9.00390625" defaultRowHeight="15.75"/>
  <cols>
    <col min="1" max="1" width="3.875" style="27" customWidth="1"/>
    <col min="2" max="2" width="4.50390625" style="27" bestFit="1" customWidth="1"/>
    <col min="3" max="3" width="4.25390625" style="27" bestFit="1" customWidth="1"/>
    <col min="4" max="4" width="21.75390625" style="28" bestFit="1" customWidth="1"/>
    <col min="5" max="5" width="21.625" style="28" bestFit="1" customWidth="1"/>
    <col min="6" max="6" width="4.25390625" style="28" customWidth="1"/>
    <col min="7" max="7" width="3.75390625" style="28" customWidth="1"/>
    <col min="8" max="8" width="6.125" style="28" customWidth="1"/>
    <col min="9" max="9" width="6.375" style="28" customWidth="1"/>
    <col min="10" max="10" width="9.125" style="28" customWidth="1"/>
    <col min="11" max="11" width="6.75390625" style="28" hidden="1" customWidth="1"/>
    <col min="12" max="12" width="7.25390625" style="28" customWidth="1"/>
    <col min="13" max="13" width="10.00390625" style="28" customWidth="1"/>
    <col min="14" max="14" width="23.875" style="27" customWidth="1"/>
    <col min="15" max="15" width="7.875" style="27" customWidth="1"/>
    <col min="16" max="16384" width="9.00390625" style="28" customWidth="1"/>
  </cols>
  <sheetData>
    <row r="1" spans="1:15" s="1" customFormat="1" ht="18.75">
      <c r="A1" s="55" t="s">
        <v>0</v>
      </c>
      <c r="B1" s="55"/>
      <c r="C1" s="55"/>
      <c r="D1" s="55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" customFormat="1" ht="19.5">
      <c r="A2" s="55" t="s">
        <v>2</v>
      </c>
      <c r="B2" s="55"/>
      <c r="C2" s="55"/>
      <c r="D2" s="55"/>
      <c r="E2" s="93" t="s">
        <v>79</v>
      </c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s="1" customFormat="1" ht="15.75">
      <c r="A3" s="92" t="s">
        <v>3</v>
      </c>
      <c r="B3" s="92"/>
      <c r="C3" s="92"/>
      <c r="D3" s="92"/>
      <c r="E3" s="63" t="s">
        <v>4</v>
      </c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69" t="s">
        <v>5</v>
      </c>
      <c r="B5" s="54" t="s">
        <v>6</v>
      </c>
      <c r="C5" s="54"/>
      <c r="D5" s="64" t="s">
        <v>7</v>
      </c>
      <c r="E5" s="64" t="s">
        <v>8</v>
      </c>
      <c r="F5" s="69" t="s">
        <v>9</v>
      </c>
      <c r="G5" s="70"/>
      <c r="H5" s="64" t="s">
        <v>10</v>
      </c>
      <c r="I5" s="64" t="s">
        <v>11</v>
      </c>
      <c r="J5" s="64" t="s">
        <v>12</v>
      </c>
      <c r="K5" s="64" t="s">
        <v>13</v>
      </c>
      <c r="L5" s="64" t="s">
        <v>14</v>
      </c>
      <c r="M5" s="64" t="s">
        <v>15</v>
      </c>
      <c r="N5" s="64" t="s">
        <v>16</v>
      </c>
      <c r="O5" s="64" t="s">
        <v>17</v>
      </c>
    </row>
    <row r="6" spans="1:15" s="7" customFormat="1" ht="15.75" customHeight="1">
      <c r="A6" s="66"/>
      <c r="B6" s="8" t="s">
        <v>18</v>
      </c>
      <c r="C6" s="8" t="s">
        <v>19</v>
      </c>
      <c r="D6" s="65"/>
      <c r="E6" s="65"/>
      <c r="F6" s="9" t="s">
        <v>20</v>
      </c>
      <c r="G6" s="9" t="s">
        <v>21</v>
      </c>
      <c r="H6" s="65"/>
      <c r="I6" s="65"/>
      <c r="J6" s="65"/>
      <c r="K6" s="65"/>
      <c r="L6" s="65"/>
      <c r="M6" s="65"/>
      <c r="N6" s="65"/>
      <c r="O6" s="65"/>
    </row>
    <row r="7" spans="1:15" s="15" customFormat="1" ht="17.25" customHeight="1">
      <c r="A7" s="67" t="s">
        <v>22</v>
      </c>
      <c r="B7" s="68"/>
      <c r="C7" s="68"/>
      <c r="D7" s="68"/>
      <c r="E7" s="68"/>
      <c r="F7" s="68"/>
      <c r="G7" s="68"/>
      <c r="H7" s="11"/>
      <c r="I7" s="11"/>
      <c r="J7" s="12"/>
      <c r="K7" s="11"/>
      <c r="L7" s="11"/>
      <c r="M7" s="11"/>
      <c r="N7" s="13"/>
      <c r="O7" s="14"/>
    </row>
    <row r="8" spans="1:15" s="15" customFormat="1" ht="28.5" customHeight="1">
      <c r="A8" s="42">
        <v>1</v>
      </c>
      <c r="B8" s="36" t="s">
        <v>23</v>
      </c>
      <c r="C8" s="35">
        <v>201</v>
      </c>
      <c r="D8" s="35" t="s">
        <v>24</v>
      </c>
      <c r="E8" s="37" t="s">
        <v>25</v>
      </c>
      <c r="F8" s="38">
        <v>2</v>
      </c>
      <c r="G8" s="38">
        <v>1</v>
      </c>
      <c r="H8" s="40">
        <f>(F8+G8)*15</f>
        <v>45</v>
      </c>
      <c r="I8" s="40">
        <f>ROUND((H8*0.75),0)</f>
        <v>34</v>
      </c>
      <c r="J8" s="34" t="s">
        <v>26</v>
      </c>
      <c r="K8" s="44"/>
      <c r="L8" s="16"/>
      <c r="M8" s="34"/>
      <c r="N8" s="46" t="s">
        <v>28</v>
      </c>
      <c r="O8" s="45" t="s">
        <v>76</v>
      </c>
    </row>
    <row r="9" spans="1:15" s="15" customFormat="1" ht="17.25" customHeight="1">
      <c r="A9" s="57">
        <v>2</v>
      </c>
      <c r="B9" s="59" t="s">
        <v>30</v>
      </c>
      <c r="C9" s="61">
        <v>301</v>
      </c>
      <c r="D9" s="61" t="s">
        <v>31</v>
      </c>
      <c r="E9" s="80" t="s">
        <v>32</v>
      </c>
      <c r="F9" s="83">
        <v>2</v>
      </c>
      <c r="G9" s="94"/>
      <c r="H9" s="74">
        <f>(F9+G9)*15</f>
        <v>30</v>
      </c>
      <c r="I9" s="74">
        <f>ROUND((H9*0.75),0)</f>
        <v>23</v>
      </c>
      <c r="J9" s="77" t="s">
        <v>33</v>
      </c>
      <c r="K9" s="100"/>
      <c r="L9" s="96"/>
      <c r="M9" s="77"/>
      <c r="N9" s="102" t="s">
        <v>28</v>
      </c>
      <c r="O9" s="98" t="s">
        <v>80</v>
      </c>
    </row>
    <row r="10" spans="1:15" s="15" customFormat="1" ht="12" customHeight="1">
      <c r="A10" s="58"/>
      <c r="B10" s="60" t="s">
        <v>30</v>
      </c>
      <c r="C10" s="62">
        <v>301</v>
      </c>
      <c r="D10" s="62"/>
      <c r="E10" s="82"/>
      <c r="F10" s="85"/>
      <c r="G10" s="95"/>
      <c r="H10" s="76"/>
      <c r="I10" s="76"/>
      <c r="J10" s="79"/>
      <c r="K10" s="101"/>
      <c r="L10" s="97"/>
      <c r="M10" s="79"/>
      <c r="N10" s="103"/>
      <c r="O10" s="99"/>
    </row>
    <row r="11" spans="1:15" s="15" customFormat="1" ht="27.75" customHeight="1">
      <c r="A11" s="57">
        <v>3</v>
      </c>
      <c r="B11" s="59" t="s">
        <v>36</v>
      </c>
      <c r="C11" s="61">
        <v>304</v>
      </c>
      <c r="D11" s="61" t="s">
        <v>37</v>
      </c>
      <c r="E11" s="80" t="s">
        <v>38</v>
      </c>
      <c r="F11" s="83">
        <v>3</v>
      </c>
      <c r="G11" s="104"/>
      <c r="H11" s="74">
        <f>(F11+G11)*15</f>
        <v>45</v>
      </c>
      <c r="I11" s="74">
        <f>ROUND((H11*0.75),0)</f>
        <v>34</v>
      </c>
      <c r="J11" s="77" t="s">
        <v>39</v>
      </c>
      <c r="K11" s="100"/>
      <c r="L11" s="47" t="s">
        <v>45</v>
      </c>
      <c r="M11" s="17" t="s">
        <v>41</v>
      </c>
      <c r="N11" s="102" t="s">
        <v>28</v>
      </c>
      <c r="O11" s="112" t="s">
        <v>82</v>
      </c>
    </row>
    <row r="12" spans="1:15" s="15" customFormat="1" ht="27" customHeight="1">
      <c r="A12" s="58"/>
      <c r="B12" s="60" t="s">
        <v>36</v>
      </c>
      <c r="C12" s="62">
        <v>304</v>
      </c>
      <c r="D12" s="62" t="s">
        <v>37</v>
      </c>
      <c r="E12" s="82"/>
      <c r="F12" s="85"/>
      <c r="G12" s="105"/>
      <c r="H12" s="76"/>
      <c r="I12" s="76"/>
      <c r="J12" s="79"/>
      <c r="K12" s="101"/>
      <c r="L12" s="47" t="s">
        <v>40</v>
      </c>
      <c r="M12" s="17" t="s">
        <v>41</v>
      </c>
      <c r="N12" s="103"/>
      <c r="O12" s="113"/>
    </row>
    <row r="13" spans="1:15" s="15" customFormat="1" ht="27.75" customHeight="1">
      <c r="A13" s="114">
        <v>4</v>
      </c>
      <c r="B13" s="116" t="s">
        <v>42</v>
      </c>
      <c r="C13" s="118">
        <v>151</v>
      </c>
      <c r="D13" s="118" t="s">
        <v>43</v>
      </c>
      <c r="E13" s="120" t="s">
        <v>44</v>
      </c>
      <c r="F13" s="104">
        <v>2</v>
      </c>
      <c r="G13" s="104">
        <v>1</v>
      </c>
      <c r="H13" s="106">
        <f>(F13+G13)*15</f>
        <v>45</v>
      </c>
      <c r="I13" s="106">
        <f>ROUND((H13*0.75),0)</f>
        <v>34</v>
      </c>
      <c r="J13" s="112" t="s">
        <v>39</v>
      </c>
      <c r="K13" s="126"/>
      <c r="L13" s="47" t="s">
        <v>29</v>
      </c>
      <c r="M13" s="17" t="s">
        <v>41</v>
      </c>
      <c r="N13" s="124" t="s">
        <v>46</v>
      </c>
      <c r="O13" s="110" t="s">
        <v>81</v>
      </c>
    </row>
    <row r="14" spans="1:15" s="15" customFormat="1" ht="27" customHeight="1">
      <c r="A14" s="115"/>
      <c r="B14" s="117" t="s">
        <v>42</v>
      </c>
      <c r="C14" s="119">
        <v>151</v>
      </c>
      <c r="D14" s="119" t="s">
        <v>47</v>
      </c>
      <c r="E14" s="121"/>
      <c r="F14" s="105"/>
      <c r="G14" s="105"/>
      <c r="H14" s="107"/>
      <c r="I14" s="107"/>
      <c r="J14" s="113"/>
      <c r="K14" s="127"/>
      <c r="L14" s="48" t="s">
        <v>51</v>
      </c>
      <c r="M14" s="17" t="s">
        <v>41</v>
      </c>
      <c r="N14" s="125"/>
      <c r="O14" s="111"/>
    </row>
    <row r="15" spans="1:15" s="15" customFormat="1" ht="19.5" customHeight="1">
      <c r="A15" s="18"/>
      <c r="B15" s="108"/>
      <c r="C15" s="109"/>
      <c r="D15" s="19" t="s">
        <v>48</v>
      </c>
      <c r="E15" s="20"/>
      <c r="F15" s="18">
        <f>SUM(F8:F14)</f>
        <v>9</v>
      </c>
      <c r="G15" s="18">
        <f>SUM(G8:G14)</f>
        <v>2</v>
      </c>
      <c r="H15" s="18">
        <f>SUM(H8:H14)</f>
        <v>165</v>
      </c>
      <c r="I15" s="18">
        <f>SUM(I8:I14)</f>
        <v>125</v>
      </c>
      <c r="J15" s="21"/>
      <c r="K15" s="18">
        <f>SUM(K9:K10)</f>
        <v>0</v>
      </c>
      <c r="L15" s="22"/>
      <c r="M15" s="23"/>
      <c r="N15" s="18"/>
      <c r="O15" s="18"/>
    </row>
    <row r="16" spans="1:15" s="15" customFormat="1" ht="18.75" customHeight="1">
      <c r="A16" s="67" t="s">
        <v>49</v>
      </c>
      <c r="B16" s="68"/>
      <c r="C16" s="68"/>
      <c r="D16" s="68"/>
      <c r="E16" s="68"/>
      <c r="F16" s="13"/>
      <c r="G16" s="13"/>
      <c r="H16" s="11"/>
      <c r="I16" s="11"/>
      <c r="J16" s="12"/>
      <c r="K16" s="11"/>
      <c r="L16" s="11"/>
      <c r="M16" s="10"/>
      <c r="N16" s="13"/>
      <c r="O16" s="14"/>
    </row>
    <row r="17" spans="1:15" s="15" customFormat="1" ht="30.75" customHeight="1">
      <c r="A17" s="43">
        <v>1</v>
      </c>
      <c r="B17" s="36" t="s">
        <v>23</v>
      </c>
      <c r="C17" s="35">
        <v>201</v>
      </c>
      <c r="D17" s="35" t="s">
        <v>24</v>
      </c>
      <c r="E17" s="37" t="s">
        <v>50</v>
      </c>
      <c r="F17" s="38">
        <v>2</v>
      </c>
      <c r="G17" s="38">
        <v>1</v>
      </c>
      <c r="H17" s="40">
        <f>(F17+G17)*15</f>
        <v>45</v>
      </c>
      <c r="I17" s="40">
        <f>ROUND((H17*0.75),0)</f>
        <v>34</v>
      </c>
      <c r="J17" s="34" t="s">
        <v>26</v>
      </c>
      <c r="K17" s="44"/>
      <c r="L17" s="16"/>
      <c r="M17" s="17"/>
      <c r="N17" s="41" t="s">
        <v>28</v>
      </c>
      <c r="O17" s="45" t="s">
        <v>76</v>
      </c>
    </row>
    <row r="18" spans="1:15" s="15" customFormat="1" ht="15" customHeight="1">
      <c r="A18" s="89">
        <v>2</v>
      </c>
      <c r="B18" s="59" t="s">
        <v>30</v>
      </c>
      <c r="C18" s="61">
        <v>301</v>
      </c>
      <c r="D18" s="61" t="s">
        <v>31</v>
      </c>
      <c r="E18" s="80" t="s">
        <v>32</v>
      </c>
      <c r="F18" s="83">
        <v>2</v>
      </c>
      <c r="G18" s="83"/>
      <c r="H18" s="74">
        <f>(F18+G18)*15</f>
        <v>30</v>
      </c>
      <c r="I18" s="74">
        <f>ROUND((H18*0.75),0)</f>
        <v>23</v>
      </c>
      <c r="J18" s="77" t="s">
        <v>33</v>
      </c>
      <c r="K18" s="100"/>
      <c r="L18" s="96"/>
      <c r="M18" s="122"/>
      <c r="N18" s="71" t="s">
        <v>28</v>
      </c>
      <c r="O18" s="110" t="s">
        <v>80</v>
      </c>
    </row>
    <row r="19" spans="1:15" s="15" customFormat="1" ht="10.5" customHeight="1">
      <c r="A19" s="91"/>
      <c r="B19" s="60" t="s">
        <v>30</v>
      </c>
      <c r="C19" s="62">
        <v>301</v>
      </c>
      <c r="D19" s="62"/>
      <c r="E19" s="82"/>
      <c r="F19" s="85"/>
      <c r="G19" s="85"/>
      <c r="H19" s="76"/>
      <c r="I19" s="76"/>
      <c r="J19" s="79"/>
      <c r="K19" s="101"/>
      <c r="L19" s="97"/>
      <c r="M19" s="123"/>
      <c r="N19" s="72"/>
      <c r="O19" s="111"/>
    </row>
    <row r="20" spans="1:15" s="15" customFormat="1" ht="26.25" customHeight="1">
      <c r="A20" s="89">
        <v>3</v>
      </c>
      <c r="B20" s="59" t="s">
        <v>52</v>
      </c>
      <c r="C20" s="61">
        <v>301</v>
      </c>
      <c r="D20" s="80" t="s">
        <v>53</v>
      </c>
      <c r="E20" s="80" t="s">
        <v>54</v>
      </c>
      <c r="F20" s="83">
        <v>3</v>
      </c>
      <c r="G20" s="83"/>
      <c r="H20" s="74">
        <f>(F20+G20)*15</f>
        <v>45</v>
      </c>
      <c r="I20" s="74">
        <f>ROUND((H20*0.75),0)</f>
        <v>34</v>
      </c>
      <c r="J20" s="77" t="s">
        <v>39</v>
      </c>
      <c r="K20" s="100"/>
      <c r="L20" s="47" t="s">
        <v>27</v>
      </c>
      <c r="M20" s="34" t="s">
        <v>35</v>
      </c>
      <c r="N20" s="71" t="s">
        <v>28</v>
      </c>
      <c r="O20" s="110" t="s">
        <v>81</v>
      </c>
    </row>
    <row r="21" spans="1:15" s="15" customFormat="1" ht="28.5" customHeight="1">
      <c r="A21" s="91"/>
      <c r="B21" s="60" t="s">
        <v>52</v>
      </c>
      <c r="C21" s="62">
        <v>301</v>
      </c>
      <c r="D21" s="82"/>
      <c r="E21" s="82"/>
      <c r="F21" s="85"/>
      <c r="G21" s="85"/>
      <c r="H21" s="76"/>
      <c r="I21" s="76"/>
      <c r="J21" s="79"/>
      <c r="K21" s="101"/>
      <c r="L21" s="48" t="s">
        <v>40</v>
      </c>
      <c r="M21" s="45" t="s">
        <v>86</v>
      </c>
      <c r="N21" s="72"/>
      <c r="O21" s="111"/>
    </row>
    <row r="22" spans="1:15" s="15" customFormat="1" ht="28.5" customHeight="1">
      <c r="A22" s="49"/>
      <c r="B22" s="86" t="s">
        <v>55</v>
      </c>
      <c r="C22" s="89">
        <v>364</v>
      </c>
      <c r="D22" s="80" t="s">
        <v>56</v>
      </c>
      <c r="E22" s="80" t="s">
        <v>57</v>
      </c>
      <c r="F22" s="83">
        <v>3</v>
      </c>
      <c r="G22" s="83"/>
      <c r="H22" s="74">
        <f>(F22+G24)*15</f>
        <v>45</v>
      </c>
      <c r="I22" s="74">
        <f>ROUND((H22*0.75),0)</f>
        <v>34</v>
      </c>
      <c r="J22" s="77" t="s">
        <v>39</v>
      </c>
      <c r="K22" s="50"/>
      <c r="L22" s="16" t="s">
        <v>34</v>
      </c>
      <c r="M22" s="34" t="s">
        <v>41</v>
      </c>
      <c r="N22" s="71" t="s">
        <v>28</v>
      </c>
      <c r="O22" s="98" t="s">
        <v>83</v>
      </c>
    </row>
    <row r="23" spans="1:15" s="15" customFormat="1" ht="28.5" customHeight="1">
      <c r="A23" s="49"/>
      <c r="B23" s="87"/>
      <c r="C23" s="90"/>
      <c r="D23" s="81"/>
      <c r="E23" s="81"/>
      <c r="F23" s="84"/>
      <c r="G23" s="84"/>
      <c r="H23" s="75"/>
      <c r="I23" s="75"/>
      <c r="J23" s="78"/>
      <c r="K23" s="50"/>
      <c r="L23" s="16" t="s">
        <v>45</v>
      </c>
      <c r="M23" s="16" t="s">
        <v>78</v>
      </c>
      <c r="N23" s="72"/>
      <c r="O23" s="132"/>
    </row>
    <row r="24" spans="1:15" s="15" customFormat="1" ht="27.75" customHeight="1">
      <c r="A24" s="43">
        <v>4</v>
      </c>
      <c r="B24" s="88"/>
      <c r="C24" s="91"/>
      <c r="D24" s="82"/>
      <c r="E24" s="82"/>
      <c r="F24" s="85"/>
      <c r="G24" s="85"/>
      <c r="H24" s="76"/>
      <c r="I24" s="76"/>
      <c r="J24" s="79"/>
      <c r="K24" s="44"/>
      <c r="L24" s="53" t="s">
        <v>29</v>
      </c>
      <c r="M24" s="45" t="s">
        <v>85</v>
      </c>
      <c r="N24" s="73"/>
      <c r="O24" s="99"/>
    </row>
    <row r="25" spans="1:15" s="15" customFormat="1" ht="17.25" customHeight="1">
      <c r="A25" s="18"/>
      <c r="B25" s="108"/>
      <c r="C25" s="109"/>
      <c r="D25" s="19" t="s">
        <v>48</v>
      </c>
      <c r="E25" s="19"/>
      <c r="F25" s="18">
        <f>SUM(F17:F23)</f>
        <v>10</v>
      </c>
      <c r="G25" s="18">
        <f>SUM(G17:G24)</f>
        <v>1</v>
      </c>
      <c r="H25" s="18">
        <f>SUM(H17:H23)</f>
        <v>165</v>
      </c>
      <c r="I25" s="18">
        <f>SUM(I17:I23)</f>
        <v>125</v>
      </c>
      <c r="J25" s="21"/>
      <c r="K25" s="18">
        <f>SUM(K18:K24)</f>
        <v>0</v>
      </c>
      <c r="L25" s="24"/>
      <c r="M25" s="25"/>
      <c r="N25" s="18"/>
      <c r="O25" s="18"/>
    </row>
    <row r="26" spans="1:15" s="15" customFormat="1" ht="25.5" customHeight="1">
      <c r="A26" s="67" t="s">
        <v>58</v>
      </c>
      <c r="B26" s="68"/>
      <c r="C26" s="68"/>
      <c r="D26" s="68"/>
      <c r="E26" s="68"/>
      <c r="F26" s="68"/>
      <c r="G26" s="13"/>
      <c r="H26" s="11"/>
      <c r="I26" s="11"/>
      <c r="J26" s="12"/>
      <c r="K26" s="11"/>
      <c r="L26" s="11"/>
      <c r="M26" s="10"/>
      <c r="N26" s="13"/>
      <c r="O26" s="14"/>
    </row>
    <row r="27" spans="1:15" s="15" customFormat="1" ht="31.5" customHeight="1">
      <c r="A27" s="43">
        <v>1</v>
      </c>
      <c r="B27" s="36" t="s">
        <v>23</v>
      </c>
      <c r="C27" s="35">
        <v>201</v>
      </c>
      <c r="D27" s="35" t="s">
        <v>24</v>
      </c>
      <c r="E27" s="37" t="s">
        <v>59</v>
      </c>
      <c r="F27" s="38">
        <v>2</v>
      </c>
      <c r="G27" s="39">
        <v>1</v>
      </c>
      <c r="H27" s="40">
        <f>(F27+G27)*15</f>
        <v>45</v>
      </c>
      <c r="I27" s="40">
        <f>ROUND((H27*0.75),0)</f>
        <v>34</v>
      </c>
      <c r="J27" s="34" t="s">
        <v>26</v>
      </c>
      <c r="K27" s="16"/>
      <c r="L27" s="16"/>
      <c r="M27" s="34"/>
      <c r="N27" s="41" t="s">
        <v>28</v>
      </c>
      <c r="O27" s="45" t="s">
        <v>76</v>
      </c>
    </row>
    <row r="28" spans="1:15" s="15" customFormat="1" ht="21" customHeight="1">
      <c r="A28" s="57">
        <v>2</v>
      </c>
      <c r="B28" s="59" t="s">
        <v>30</v>
      </c>
      <c r="C28" s="61">
        <v>301</v>
      </c>
      <c r="D28" s="61" t="s">
        <v>31</v>
      </c>
      <c r="E28" s="80" t="s">
        <v>60</v>
      </c>
      <c r="F28" s="83">
        <v>2</v>
      </c>
      <c r="G28" s="83"/>
      <c r="H28" s="74">
        <f>(F28+G28)*15</f>
        <v>30</v>
      </c>
      <c r="I28" s="74">
        <f>ROUND((H28*0.75),0)</f>
        <v>23</v>
      </c>
      <c r="J28" s="77" t="s">
        <v>39</v>
      </c>
      <c r="K28" s="96"/>
      <c r="L28" s="130"/>
      <c r="M28" s="77"/>
      <c r="N28" s="71" t="s">
        <v>28</v>
      </c>
      <c r="O28" s="128" t="s">
        <v>81</v>
      </c>
    </row>
    <row r="29" spans="1:15" s="15" customFormat="1" ht="20.25" customHeight="1">
      <c r="A29" s="58"/>
      <c r="B29" s="60" t="s">
        <v>30</v>
      </c>
      <c r="C29" s="62">
        <v>301</v>
      </c>
      <c r="D29" s="62"/>
      <c r="E29" s="82"/>
      <c r="F29" s="85"/>
      <c r="G29" s="85"/>
      <c r="H29" s="76"/>
      <c r="I29" s="76"/>
      <c r="J29" s="79"/>
      <c r="K29" s="97"/>
      <c r="L29" s="131"/>
      <c r="M29" s="79"/>
      <c r="N29" s="72"/>
      <c r="O29" s="129"/>
    </row>
    <row r="30" spans="1:15" s="15" customFormat="1" ht="30" customHeight="1">
      <c r="A30" s="42">
        <v>3</v>
      </c>
      <c r="B30" s="36" t="s">
        <v>55</v>
      </c>
      <c r="C30" s="35">
        <v>253</v>
      </c>
      <c r="D30" s="35" t="s">
        <v>61</v>
      </c>
      <c r="E30" s="37" t="s">
        <v>62</v>
      </c>
      <c r="F30" s="38">
        <v>3</v>
      </c>
      <c r="G30" s="39"/>
      <c r="H30" s="40">
        <f>(F30+G30)*15</f>
        <v>45</v>
      </c>
      <c r="I30" s="40">
        <f>ROUND((H30*0.75),0)</f>
        <v>34</v>
      </c>
      <c r="J30" s="34" t="s">
        <v>63</v>
      </c>
      <c r="K30" s="16"/>
      <c r="L30" s="51" t="s">
        <v>29</v>
      </c>
      <c r="M30" s="34" t="s">
        <v>35</v>
      </c>
      <c r="N30" s="41" t="s">
        <v>28</v>
      </c>
      <c r="O30" s="52" t="s">
        <v>82</v>
      </c>
    </row>
    <row r="31" spans="1:15" s="15" customFormat="1" ht="26.25" customHeight="1">
      <c r="A31" s="57">
        <v>4</v>
      </c>
      <c r="B31" s="135" t="s">
        <v>64</v>
      </c>
      <c r="C31" s="61">
        <v>301</v>
      </c>
      <c r="D31" s="61" t="s">
        <v>65</v>
      </c>
      <c r="E31" s="80" t="s">
        <v>66</v>
      </c>
      <c r="F31" s="83">
        <v>3</v>
      </c>
      <c r="G31" s="130"/>
      <c r="H31" s="74">
        <f>(F31+G31)*15</f>
        <v>45</v>
      </c>
      <c r="I31" s="74">
        <f>ROUND((H31*0.75),0)</f>
        <v>34</v>
      </c>
      <c r="J31" s="77" t="s">
        <v>33</v>
      </c>
      <c r="K31" s="96"/>
      <c r="L31" s="24" t="s">
        <v>34</v>
      </c>
      <c r="M31" s="45" t="s">
        <v>84</v>
      </c>
      <c r="N31" s="71" t="s">
        <v>28</v>
      </c>
      <c r="O31" s="98" t="s">
        <v>83</v>
      </c>
    </row>
    <row r="32" spans="1:15" s="15" customFormat="1" ht="26.25" customHeight="1">
      <c r="A32" s="134"/>
      <c r="B32" s="136"/>
      <c r="C32" s="138"/>
      <c r="D32" s="138"/>
      <c r="E32" s="81"/>
      <c r="F32" s="84"/>
      <c r="G32" s="139"/>
      <c r="H32" s="75"/>
      <c r="I32" s="75"/>
      <c r="J32" s="78"/>
      <c r="K32" s="140"/>
      <c r="L32" s="24" t="s">
        <v>45</v>
      </c>
      <c r="M32" s="45" t="s">
        <v>85</v>
      </c>
      <c r="N32" s="72"/>
      <c r="O32" s="132"/>
    </row>
    <row r="33" spans="1:15" s="15" customFormat="1" ht="27" customHeight="1">
      <c r="A33" s="58"/>
      <c r="B33" s="137"/>
      <c r="C33" s="62">
        <v>301</v>
      </c>
      <c r="D33" s="62" t="s">
        <v>65</v>
      </c>
      <c r="E33" s="82"/>
      <c r="F33" s="85"/>
      <c r="G33" s="131"/>
      <c r="H33" s="76"/>
      <c r="I33" s="76"/>
      <c r="J33" s="79"/>
      <c r="K33" s="97"/>
      <c r="L33" s="24" t="s">
        <v>40</v>
      </c>
      <c r="M33" s="34" t="s">
        <v>35</v>
      </c>
      <c r="N33" s="72"/>
      <c r="O33" s="99"/>
    </row>
    <row r="34" spans="1:15" s="15" customFormat="1" ht="21" customHeight="1">
      <c r="A34" s="18"/>
      <c r="B34" s="108"/>
      <c r="C34" s="109"/>
      <c r="D34" s="19" t="s">
        <v>48</v>
      </c>
      <c r="E34" s="19"/>
      <c r="F34" s="18">
        <f>SUM(F27:F33)</f>
        <v>10</v>
      </c>
      <c r="G34" s="18">
        <f>SUM(G27:G33)</f>
        <v>1</v>
      </c>
      <c r="H34" s="18">
        <f>SUM(H27:H33)</f>
        <v>165</v>
      </c>
      <c r="I34" s="18">
        <f>SUM(I27:I33)</f>
        <v>125</v>
      </c>
      <c r="J34" s="21"/>
      <c r="K34" s="18">
        <f>SUM(K28:K30)</f>
        <v>0</v>
      </c>
      <c r="L34" s="26"/>
      <c r="M34" s="25"/>
      <c r="N34" s="18"/>
      <c r="O34" s="18"/>
    </row>
    <row r="35" spans="5:16" ht="3" customHeight="1">
      <c r="E35" s="29"/>
      <c r="P35" s="27"/>
    </row>
    <row r="36" spans="1:16" s="30" customFormat="1" ht="17.25" customHeight="1">
      <c r="A36" s="133" t="s">
        <v>67</v>
      </c>
      <c r="B36" s="133"/>
      <c r="C36" s="133"/>
      <c r="D36" s="133"/>
      <c r="E36" s="133"/>
      <c r="I36" s="55" t="s">
        <v>68</v>
      </c>
      <c r="J36" s="55"/>
      <c r="K36" s="55"/>
      <c r="L36" s="55"/>
      <c r="N36" s="55" t="s">
        <v>69</v>
      </c>
      <c r="O36" s="55"/>
      <c r="P36" s="31"/>
    </row>
    <row r="37" spans="1:16" s="30" customFormat="1" ht="15" customHeight="1">
      <c r="A37" s="32"/>
      <c r="B37" s="141" t="s">
        <v>70</v>
      </c>
      <c r="C37" s="141"/>
      <c r="D37" s="141"/>
      <c r="E37" s="141"/>
      <c r="F37" s="141"/>
      <c r="I37" s="142" t="s">
        <v>71</v>
      </c>
      <c r="J37" s="142"/>
      <c r="K37" s="142"/>
      <c r="L37" s="142"/>
      <c r="N37" s="142" t="s">
        <v>72</v>
      </c>
      <c r="O37" s="142"/>
      <c r="P37" s="33"/>
    </row>
    <row r="38" spans="1:16" s="30" customFormat="1" ht="17.25" customHeight="1">
      <c r="A38" s="32"/>
      <c r="B38" s="141" t="s">
        <v>73</v>
      </c>
      <c r="C38" s="141"/>
      <c r="D38" s="141"/>
      <c r="E38" s="141"/>
      <c r="F38" s="141"/>
      <c r="J38" s="32"/>
      <c r="L38" s="33"/>
      <c r="N38" s="32"/>
      <c r="O38" s="33"/>
      <c r="P38" s="33"/>
    </row>
    <row r="39" spans="1:15" s="30" customFormat="1" ht="19.5" customHeight="1">
      <c r="A39" s="32"/>
      <c r="B39" s="141" t="s">
        <v>74</v>
      </c>
      <c r="C39" s="141"/>
      <c r="D39" s="141"/>
      <c r="E39" s="141"/>
      <c r="F39" s="141"/>
      <c r="I39" s="55" t="s">
        <v>77</v>
      </c>
      <c r="J39" s="55"/>
      <c r="K39" s="55"/>
      <c r="L39" s="55"/>
      <c r="N39" s="55" t="s">
        <v>75</v>
      </c>
      <c r="O39" s="55"/>
    </row>
    <row r="40" spans="1:16" ht="15.75" customHeight="1">
      <c r="A40" s="32"/>
      <c r="E40" s="29"/>
      <c r="I40" s="55"/>
      <c r="J40" s="55"/>
      <c r="K40" s="55"/>
      <c r="L40" s="55"/>
      <c r="M40" s="30"/>
      <c r="N40" s="55"/>
      <c r="O40" s="55"/>
      <c r="P40" s="31"/>
    </row>
  </sheetData>
  <sheetProtection/>
  <mergeCells count="145">
    <mergeCell ref="I40:L40"/>
    <mergeCell ref="N40:O40"/>
    <mergeCell ref="B37:F37"/>
    <mergeCell ref="I37:L37"/>
    <mergeCell ref="N37:O37"/>
    <mergeCell ref="B38:F38"/>
    <mergeCell ref="B39:F39"/>
    <mergeCell ref="I39:L39"/>
    <mergeCell ref="N39:O39"/>
    <mergeCell ref="E31:E33"/>
    <mergeCell ref="F31:F33"/>
    <mergeCell ref="N36:O36"/>
    <mergeCell ref="G31:G33"/>
    <mergeCell ref="H31:H33"/>
    <mergeCell ref="I31:I33"/>
    <mergeCell ref="J31:J33"/>
    <mergeCell ref="K31:K33"/>
    <mergeCell ref="N31:N33"/>
    <mergeCell ref="O31:O33"/>
    <mergeCell ref="O28:O29"/>
    <mergeCell ref="L28:L29"/>
    <mergeCell ref="O22:O24"/>
    <mergeCell ref="A36:E36"/>
    <mergeCell ref="I36:L36"/>
    <mergeCell ref="A31:A33"/>
    <mergeCell ref="B34:C34"/>
    <mergeCell ref="B31:B33"/>
    <mergeCell ref="C31:C33"/>
    <mergeCell ref="D31:D33"/>
    <mergeCell ref="M28:M29"/>
    <mergeCell ref="N28:N29"/>
    <mergeCell ref="E28:E29"/>
    <mergeCell ref="F28:F29"/>
    <mergeCell ref="G28:G29"/>
    <mergeCell ref="H28:H29"/>
    <mergeCell ref="I28:I29"/>
    <mergeCell ref="J28:J29"/>
    <mergeCell ref="K28:K29"/>
    <mergeCell ref="A28:A29"/>
    <mergeCell ref="B28:B29"/>
    <mergeCell ref="C28:C29"/>
    <mergeCell ref="D28:D29"/>
    <mergeCell ref="A26:F26"/>
    <mergeCell ref="B25:C25"/>
    <mergeCell ref="N20:N21"/>
    <mergeCell ref="O20:O21"/>
    <mergeCell ref="H20:H21"/>
    <mergeCell ref="I20:I21"/>
    <mergeCell ref="J20:J21"/>
    <mergeCell ref="K20:K21"/>
    <mergeCell ref="A20:A21"/>
    <mergeCell ref="B20:B21"/>
    <mergeCell ref="C20:C21"/>
    <mergeCell ref="D20:D21"/>
    <mergeCell ref="E20:E21"/>
    <mergeCell ref="F20:F21"/>
    <mergeCell ref="G20:G21"/>
    <mergeCell ref="O18:O19"/>
    <mergeCell ref="A18:A19"/>
    <mergeCell ref="B18:B19"/>
    <mergeCell ref="C18:C19"/>
    <mergeCell ref="D18:D19"/>
    <mergeCell ref="E18:E19"/>
    <mergeCell ref="F18:F19"/>
    <mergeCell ref="G18:G19"/>
    <mergeCell ref="J18:J19"/>
    <mergeCell ref="M18:M19"/>
    <mergeCell ref="N13:N14"/>
    <mergeCell ref="H18:H19"/>
    <mergeCell ref="I18:I19"/>
    <mergeCell ref="N18:N19"/>
    <mergeCell ref="K18:K19"/>
    <mergeCell ref="L18:L19"/>
    <mergeCell ref="H13:H14"/>
    <mergeCell ref="J13:J14"/>
    <mergeCell ref="K13:K14"/>
    <mergeCell ref="B15:C15"/>
    <mergeCell ref="A16:E16"/>
    <mergeCell ref="O13:O14"/>
    <mergeCell ref="N11:N12"/>
    <mergeCell ref="O11:O12"/>
    <mergeCell ref="A13:A14"/>
    <mergeCell ref="B13:B14"/>
    <mergeCell ref="C13:C14"/>
    <mergeCell ref="D13:D14"/>
    <mergeCell ref="E13:E14"/>
    <mergeCell ref="F13:F14"/>
    <mergeCell ref="G13:G14"/>
    <mergeCell ref="I13:I14"/>
    <mergeCell ref="G11:G12"/>
    <mergeCell ref="H11:H12"/>
    <mergeCell ref="I11:I12"/>
    <mergeCell ref="L9:L10"/>
    <mergeCell ref="M9:M10"/>
    <mergeCell ref="O9:O10"/>
    <mergeCell ref="K11:K12"/>
    <mergeCell ref="N9:N10"/>
    <mergeCell ref="K9:K10"/>
    <mergeCell ref="E11:E12"/>
    <mergeCell ref="F11:F12"/>
    <mergeCell ref="F9:F10"/>
    <mergeCell ref="G9:G10"/>
    <mergeCell ref="E9:E10"/>
    <mergeCell ref="J11:J12"/>
    <mergeCell ref="H5:H6"/>
    <mergeCell ref="I5:I6"/>
    <mergeCell ref="J5:J6"/>
    <mergeCell ref="H9:H10"/>
    <mergeCell ref="I9:I10"/>
    <mergeCell ref="J9:J10"/>
    <mergeCell ref="A9:A10"/>
    <mergeCell ref="B9:B10"/>
    <mergeCell ref="C9:C10"/>
    <mergeCell ref="D9:D10"/>
    <mergeCell ref="A1:D1"/>
    <mergeCell ref="E1:O1"/>
    <mergeCell ref="A2:D2"/>
    <mergeCell ref="E2:O2"/>
    <mergeCell ref="E3:O3"/>
    <mergeCell ref="M5:M6"/>
    <mergeCell ref="N5:N6"/>
    <mergeCell ref="A5:A6"/>
    <mergeCell ref="B5:C5"/>
    <mergeCell ref="D5:D6"/>
    <mergeCell ref="E5:E6"/>
    <mergeCell ref="K5:K6"/>
    <mergeCell ref="L5:L6"/>
    <mergeCell ref="O5:O6"/>
    <mergeCell ref="B22:B24"/>
    <mergeCell ref="C22:C24"/>
    <mergeCell ref="D22:D24"/>
    <mergeCell ref="A3:D3"/>
    <mergeCell ref="A7:G7"/>
    <mergeCell ref="F5:G5"/>
    <mergeCell ref="A11:A12"/>
    <mergeCell ref="B11:B12"/>
    <mergeCell ref="C11:C12"/>
    <mergeCell ref="D11:D12"/>
    <mergeCell ref="N22:N24"/>
    <mergeCell ref="I22:I24"/>
    <mergeCell ref="J22:J24"/>
    <mergeCell ref="E22:E24"/>
    <mergeCell ref="F22:F24"/>
    <mergeCell ref="H22:H24"/>
    <mergeCell ref="G22:G24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Duy Lam</cp:lastModifiedBy>
  <cp:lastPrinted>2015-09-22T01:33:49Z</cp:lastPrinted>
  <dcterms:created xsi:type="dcterms:W3CDTF">2015-09-12T00:49:04Z</dcterms:created>
  <dcterms:modified xsi:type="dcterms:W3CDTF">2015-10-14T00:39:08Z</dcterms:modified>
  <cp:category/>
  <cp:version/>
  <cp:contentType/>
  <cp:contentStatus/>
</cp:coreProperties>
</file>