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1550" activeTab="0"/>
  </bookViews>
  <sheets>
    <sheet name="Tuan 47" sheetId="1" r:id="rId1"/>
  </sheets>
  <definedNames>
    <definedName name="_xlnm.Print_Area" localSheetId="0">'Tuan 47'!$A$1:$O$30</definedName>
    <definedName name="_xlnm.Print_Titles" localSheetId="0">'Tuan 47'!$1:$6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<sst xmlns="http://schemas.openxmlformats.org/spreadsheetml/2006/main" count="100" uniqueCount="57">
  <si>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</si>
  <si>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</si>
  <si>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</si>
  <si>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47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23/06/2014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29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06/2014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</si>
  <si>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</si>
  <si>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</si>
  <si>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</si>
  <si>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</si>
  <si>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</si>
  <si>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</si>
  <si>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</si>
  <si>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</si>
  <si>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</si>
  <si>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</si>
  <si>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</si>
  <si>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</si>
  <si>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</si>
  <si>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</si>
  <si>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</si>
  <si>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</si>
  <si>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</si>
  <si>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</si>
  <si>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</si>
  <si>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</si>
  <si>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DTE</t>
  </si>
  <si>
    <t>Kỹ năng xin việc</t>
  </si>
  <si>
    <t>ThS. Phan Văn Sơn</t>
  </si>
  <si>
    <t>Từ tuần 44 đến tuần 49</t>
  </si>
  <si>
    <t>Thứ 2</t>
  </si>
  <si>
    <t>GĐ: 401 
(182 NVL)</t>
  </si>
  <si>
    <t>Sinh viên Bằng 1 tất cả 
các ngành</t>
  </si>
  <si>
    <t>Thứ 4</t>
  </si>
  <si>
    <t>ACC</t>
  </si>
  <si>
    <t>Kế toán quản trị 1</t>
  </si>
  <si>
    <t>ThS. Lê Thị Huyền Trâm</t>
  </si>
  <si>
    <t>Thứ 3</t>
  </si>
  <si>
    <t>KẾT THÚC MÔN</t>
  </si>
  <si>
    <t>Thứ 5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</si>
  <si>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</si>
  <si>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</si>
  <si>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Đình Bá</t>
  </si>
  <si>
    <t>Từ tuần 43 đến tuần 49</t>
  </si>
  <si>
    <t>GĐ: 501 
(182 NVL)</t>
  </si>
  <si>
    <t>Thứ 6</t>
  </si>
  <si>
    <t>TS. Hồ Văn Nhàn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</si>
  <si>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</si>
  <si>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Phòng: 801B 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</si>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</sst>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">
      <selection activeCell="L8" sqref="L8:L9"/>
    </sheetView>
  </sheetViews>
  <sheetFormatPr defaultColWidth="9.00390625" defaultRowHeight="15.75"/>
  <cols>
    <col min="1" max="1" width="3.875" style="30" customWidth="1"/>
    <col min="2" max="2" width="4.50390625" style="30" bestFit="1" customWidth="1"/>
    <col min="3" max="3" width="4.25390625" style="30" bestFit="1" customWidth="1"/>
    <col min="4" max="4" width="21.00390625" style="31" bestFit="1" customWidth="1"/>
    <col min="5" max="5" width="24.375" style="31" bestFit="1" customWidth="1"/>
    <col min="6" max="6" width="4.25390625" style="31" customWidth="1"/>
    <col min="7" max="7" width="3.75390625" style="31" customWidth="1"/>
    <col min="8" max="8" width="6.125" style="31" customWidth="1"/>
    <col min="9" max="9" width="6.375" style="31" customWidth="1"/>
    <col min="10" max="10" width="8.875" style="31" customWidth="1"/>
    <col min="11" max="11" width="6.75390625" style="31" hidden="1" customWidth="1"/>
    <col min="12" max="12" width="7.125" style="31" customWidth="1"/>
    <col min="13" max="13" width="13.125" style="31" bestFit="1" customWidth="1"/>
    <col min="14" max="14" width="19.125" style="30" customWidth="1"/>
    <col min="15" max="15" width="8.25390625" style="30" customWidth="1"/>
    <col min="16" max="16384" width="9.00390625" style="31" customWidth="1"/>
  </cols>
  <sheetData>
    <row r="1" spans="1:15" s="2" customFormat="1" ht="18.75" customHeight="1">
      <c r="A1" s="81" t="s">
        <v>0</v>
      </c>
      <c r="B1" s="81"/>
      <c r="C1" s="81"/>
      <c r="D1" s="81"/>
      <c r="E1" s="82" t="s">
        <v>1</v>
      </c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2" customFormat="1" ht="17.25" customHeight="1">
      <c r="A2" s="81" t="s">
        <v>2</v>
      </c>
      <c r="B2" s="81"/>
      <c r="C2" s="81"/>
      <c r="D2" s="81"/>
      <c r="E2" s="83" t="s">
        <v>3</v>
      </c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5" s="2" customFormat="1" ht="20.25" customHeight="1">
      <c r="A3" s="84" t="s">
        <v>4</v>
      </c>
      <c r="B3" s="84"/>
      <c r="C3" s="84"/>
      <c r="D3" s="84"/>
      <c r="E3" s="85" t="s">
        <v>5</v>
      </c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2" customFormat="1" ht="1.5" customHeight="1">
      <c r="A4" s="1"/>
      <c r="B4" s="3"/>
      <c r="C4" s="3"/>
      <c r="E4" s="4"/>
      <c r="M4" s="5"/>
      <c r="N4" s="6"/>
      <c r="O4" s="6"/>
    </row>
    <row r="5" spans="1:15" s="7" customFormat="1" ht="23.25" customHeight="1">
      <c r="A5" s="77" t="s">
        <v>6</v>
      </c>
      <c r="B5" s="79" t="s">
        <v>7</v>
      </c>
      <c r="C5" s="79"/>
      <c r="D5" s="75" t="s">
        <v>8</v>
      </c>
      <c r="E5" s="75" t="s">
        <v>9</v>
      </c>
      <c r="F5" s="77" t="s">
        <v>10</v>
      </c>
      <c r="G5" s="80"/>
      <c r="H5" s="75" t="s">
        <v>11</v>
      </c>
      <c r="I5" s="75" t="s">
        <v>12</v>
      </c>
      <c r="J5" s="75" t="s">
        <v>13</v>
      </c>
      <c r="K5" s="75" t="s">
        <v>14</v>
      </c>
      <c r="L5" s="75" t="s">
        <v>15</v>
      </c>
      <c r="M5" s="75" t="s">
        <v>16</v>
      </c>
      <c r="N5" s="75" t="s">
        <v>17</v>
      </c>
      <c r="O5" s="75" t="s">
        <v>18</v>
      </c>
    </row>
    <row r="6" spans="1:15" s="7" customFormat="1" ht="23.25" customHeight="1">
      <c r="A6" s="78"/>
      <c r="B6" s="8" t="s">
        <v>19</v>
      </c>
      <c r="C6" s="8" t="s">
        <v>20</v>
      </c>
      <c r="D6" s="76"/>
      <c r="E6" s="76"/>
      <c r="F6" s="9" t="s">
        <v>21</v>
      </c>
      <c r="G6" s="9" t="s">
        <v>22</v>
      </c>
      <c r="H6" s="76"/>
      <c r="I6" s="76"/>
      <c r="J6" s="76"/>
      <c r="K6" s="76"/>
      <c r="L6" s="76"/>
      <c r="M6" s="76"/>
      <c r="N6" s="76"/>
      <c r="O6" s="76"/>
    </row>
    <row r="7" spans="1:15" s="16" customFormat="1" ht="24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23.25" customHeight="1">
      <c r="A8" s="73">
        <v>1</v>
      </c>
      <c r="B8" s="59" t="s">
        <v>24</v>
      </c>
      <c r="C8" s="61">
        <v>302</v>
      </c>
      <c r="D8" s="63" t="s">
        <v>25</v>
      </c>
      <c r="E8" s="65" t="s">
        <v>26</v>
      </c>
      <c r="F8" s="67">
        <v>2</v>
      </c>
      <c r="G8" s="69"/>
      <c r="H8" s="49">
        <f>(F8+G8)*15</f>
        <v>30</v>
      </c>
      <c r="I8" s="49">
        <f>ROUND((H8*0.75),0)</f>
        <v>23</v>
      </c>
      <c r="J8" s="51" t="s">
        <v>27</v>
      </c>
      <c r="K8" s="53"/>
      <c r="L8" s="55" t="s">
        <v>28</v>
      </c>
      <c r="M8" s="51" t="s">
        <v>29</v>
      </c>
      <c r="N8" s="42" t="s">
        <v>30</v>
      </c>
      <c r="O8" s="71"/>
    </row>
    <row r="9" spans="1:15" s="16" customFormat="1" ht="23.25" customHeight="1">
      <c r="A9" s="74"/>
      <c r="B9" s="60" t="s">
        <v>24</v>
      </c>
      <c r="C9" s="62">
        <v>302</v>
      </c>
      <c r="D9" s="64" t="s">
        <v>25</v>
      </c>
      <c r="E9" s="66"/>
      <c r="F9" s="68"/>
      <c r="G9" s="70"/>
      <c r="H9" s="50"/>
      <c r="I9" s="50"/>
      <c r="J9" s="52"/>
      <c r="K9" s="54"/>
      <c r="L9" s="56"/>
      <c r="M9" s="52"/>
      <c r="N9" s="43"/>
      <c r="O9" s="72"/>
    </row>
    <row r="10" spans="1:15" s="16" customFormat="1" ht="23.25" customHeight="1">
      <c r="A10" s="57">
        <v>2</v>
      </c>
      <c r="B10" s="59" t="s">
        <v>32</v>
      </c>
      <c r="C10" s="61">
        <v>301</v>
      </c>
      <c r="D10" s="63" t="s">
        <v>33</v>
      </c>
      <c r="E10" s="65" t="s">
        <v>34</v>
      </c>
      <c r="F10" s="67">
        <v>2</v>
      </c>
      <c r="G10" s="69"/>
      <c r="H10" s="49">
        <f>(F10+G10)*15</f>
        <v>30</v>
      </c>
      <c r="I10" s="49">
        <f>ROUND((H10*0.75),0)</f>
        <v>23</v>
      </c>
      <c r="J10" s="51" t="s">
        <v>27</v>
      </c>
      <c r="K10" s="53"/>
      <c r="L10" s="18" t="s">
        <v>35</v>
      </c>
      <c r="M10" s="51" t="s">
        <v>29</v>
      </c>
      <c r="N10" s="42" t="s">
        <v>30</v>
      </c>
      <c r="O10" s="44" t="s">
        <v>36</v>
      </c>
    </row>
    <row r="11" spans="1:15" s="16" customFormat="1" ht="23.25" customHeight="1">
      <c r="A11" s="58"/>
      <c r="B11" s="60" t="s">
        <v>32</v>
      </c>
      <c r="C11" s="62">
        <v>301</v>
      </c>
      <c r="D11" s="64" t="s">
        <v>33</v>
      </c>
      <c r="E11" s="66"/>
      <c r="F11" s="68"/>
      <c r="G11" s="70"/>
      <c r="H11" s="50"/>
      <c r="I11" s="50"/>
      <c r="J11" s="52"/>
      <c r="K11" s="54"/>
      <c r="L11" s="18" t="s">
        <v>37</v>
      </c>
      <c r="M11" s="52"/>
      <c r="N11" s="43"/>
      <c r="O11" s="45"/>
    </row>
    <row r="12" spans="1:15" s="16" customFormat="1" ht="24.75" customHeight="1">
      <c r="A12" s="19"/>
      <c r="B12" s="46"/>
      <c r="C12" s="47"/>
      <c r="D12" s="20" t="s">
        <v>38</v>
      </c>
      <c r="E12" s="21"/>
      <c r="F12" s="19">
        <f>SUM(F8:F11)</f>
        <v>4</v>
      </c>
      <c r="G12" s="19">
        <f>SUM(G8:G11)</f>
        <v>0</v>
      </c>
      <c r="H12" s="19">
        <f>SUM(H8:H11)</f>
        <v>60</v>
      </c>
      <c r="I12" s="19">
        <f>SUM(I8:I11)</f>
        <v>46</v>
      </c>
      <c r="J12" s="22"/>
      <c r="K12" s="19">
        <f>SUM(K10:K11)</f>
        <v>0</v>
      </c>
      <c r="L12" s="23"/>
      <c r="M12" s="24"/>
      <c r="N12" s="19"/>
      <c r="O12" s="19"/>
    </row>
    <row r="13" spans="1:15" s="16" customFormat="1" ht="24.75" customHeight="1">
      <c r="A13" s="10" t="s">
        <v>39</v>
      </c>
      <c r="B13" s="25"/>
      <c r="C13" s="25"/>
      <c r="D13" s="12"/>
      <c r="E13" s="26"/>
      <c r="F13" s="14"/>
      <c r="G13" s="14"/>
      <c r="H13" s="13"/>
      <c r="I13" s="13"/>
      <c r="J13" s="12"/>
      <c r="K13" s="13"/>
      <c r="L13" s="13"/>
      <c r="M13" s="25"/>
      <c r="N13" s="14"/>
      <c r="O13" s="15"/>
    </row>
    <row r="14" spans="1:15" s="16" customFormat="1" ht="23.25" customHeight="1">
      <c r="A14" s="73">
        <v>1</v>
      </c>
      <c r="B14" s="59" t="s">
        <v>24</v>
      </c>
      <c r="C14" s="61">
        <v>302</v>
      </c>
      <c r="D14" s="63" t="s">
        <v>25</v>
      </c>
      <c r="E14" s="65" t="s">
        <v>40</v>
      </c>
      <c r="F14" s="67">
        <v>2</v>
      </c>
      <c r="G14" s="69"/>
      <c r="H14" s="49">
        <f>(F14+G14)*15</f>
        <v>30</v>
      </c>
      <c r="I14" s="49">
        <f>ROUND((H14*0.75),0)</f>
        <v>23</v>
      </c>
      <c r="J14" s="51" t="s">
        <v>41</v>
      </c>
      <c r="K14" s="53"/>
      <c r="L14" s="17" t="s">
        <v>35</v>
      </c>
      <c r="M14" s="51" t="s">
        <v>42</v>
      </c>
      <c r="N14" s="42" t="s">
        <v>30</v>
      </c>
      <c r="O14" s="51"/>
    </row>
    <row r="15" spans="1:17" s="16" customFormat="1" ht="23.25" customHeight="1">
      <c r="A15" s="74"/>
      <c r="B15" s="60" t="s">
        <v>24</v>
      </c>
      <c r="C15" s="62">
        <v>302</v>
      </c>
      <c r="D15" s="64" t="s">
        <v>25</v>
      </c>
      <c r="E15" s="66"/>
      <c r="F15" s="68"/>
      <c r="G15" s="70"/>
      <c r="H15" s="50"/>
      <c r="I15" s="50"/>
      <c r="J15" s="52"/>
      <c r="K15" s="54"/>
      <c r="L15" s="17" t="s">
        <v>43</v>
      </c>
      <c r="M15" s="52"/>
      <c r="N15" s="43"/>
      <c r="O15" s="52"/>
      <c r="Q15" s="16">
        <f>13*350</f>
        <v>4550</v>
      </c>
    </row>
    <row r="16" spans="1:15" s="16" customFormat="1" ht="23.25" customHeight="1">
      <c r="A16" s="73">
        <v>2</v>
      </c>
      <c r="B16" s="59" t="s">
        <v>32</v>
      </c>
      <c r="C16" s="61">
        <v>301</v>
      </c>
      <c r="D16" s="63" t="s">
        <v>33</v>
      </c>
      <c r="E16" s="65" t="s">
        <v>44</v>
      </c>
      <c r="F16" s="67">
        <v>2</v>
      </c>
      <c r="G16" s="69"/>
      <c r="H16" s="49">
        <f>(F16+G16)*15</f>
        <v>30</v>
      </c>
      <c r="I16" s="49">
        <f>ROUND((H16*0.75),0)</f>
        <v>23</v>
      </c>
      <c r="J16" s="51" t="s">
        <v>41</v>
      </c>
      <c r="K16" s="53"/>
      <c r="L16" s="17" t="s">
        <v>31</v>
      </c>
      <c r="M16" s="51" t="s">
        <v>42</v>
      </c>
      <c r="N16" s="42" t="s">
        <v>30</v>
      </c>
      <c r="O16" s="44" t="s">
        <v>36</v>
      </c>
    </row>
    <row r="17" spans="1:15" s="16" customFormat="1" ht="23.25" customHeight="1">
      <c r="A17" s="74"/>
      <c r="B17" s="60" t="s">
        <v>32</v>
      </c>
      <c r="C17" s="62">
        <v>301</v>
      </c>
      <c r="D17" s="64" t="s">
        <v>33</v>
      </c>
      <c r="E17" s="66"/>
      <c r="F17" s="68"/>
      <c r="G17" s="70"/>
      <c r="H17" s="50"/>
      <c r="I17" s="50"/>
      <c r="J17" s="52"/>
      <c r="K17" s="54"/>
      <c r="L17" s="17" t="s">
        <v>37</v>
      </c>
      <c r="M17" s="52"/>
      <c r="N17" s="43"/>
      <c r="O17" s="45"/>
    </row>
    <row r="18" spans="1:15" s="16" customFormat="1" ht="24.75" customHeight="1">
      <c r="A18" s="19"/>
      <c r="B18" s="46"/>
      <c r="C18" s="47"/>
      <c r="D18" s="20" t="s">
        <v>38</v>
      </c>
      <c r="E18" s="20"/>
      <c r="F18" s="19">
        <f>SUM(F14:F17)</f>
        <v>4</v>
      </c>
      <c r="G18" s="19">
        <f>SUM(G14:G17)</f>
        <v>0</v>
      </c>
      <c r="H18" s="19">
        <f>SUM(H14:H17)</f>
        <v>60</v>
      </c>
      <c r="I18" s="19">
        <f>SUM(I14:I17)</f>
        <v>46</v>
      </c>
      <c r="J18" s="22"/>
      <c r="K18" s="19">
        <f>SUM(K14:K17)</f>
        <v>0</v>
      </c>
      <c r="L18" s="27"/>
      <c r="M18" s="28"/>
      <c r="N18" s="19"/>
      <c r="O18" s="19"/>
    </row>
    <row r="19" spans="1:15" s="16" customFormat="1" ht="28.5" customHeight="1">
      <c r="A19" s="10" t="s">
        <v>45</v>
      </c>
      <c r="B19" s="25"/>
      <c r="C19" s="25"/>
      <c r="D19" s="13"/>
      <c r="E19" s="26"/>
      <c r="F19" s="14"/>
      <c r="G19" s="14"/>
      <c r="H19" s="13"/>
      <c r="I19" s="13"/>
      <c r="J19" s="12"/>
      <c r="K19" s="13"/>
      <c r="L19" s="13"/>
      <c r="M19" s="25"/>
      <c r="N19" s="14"/>
      <c r="O19" s="15"/>
    </row>
    <row r="20" spans="1:15" s="16" customFormat="1" ht="26.25" customHeight="1">
      <c r="A20" s="57">
        <v>1</v>
      </c>
      <c r="B20" s="59" t="s">
        <v>24</v>
      </c>
      <c r="C20" s="61">
        <v>302</v>
      </c>
      <c r="D20" s="63" t="s">
        <v>25</v>
      </c>
      <c r="E20" s="65" t="s">
        <v>40</v>
      </c>
      <c r="F20" s="67">
        <v>2</v>
      </c>
      <c r="G20" s="69"/>
      <c r="H20" s="49">
        <f>(F20+G20)*15</f>
        <v>30</v>
      </c>
      <c r="I20" s="49">
        <f>ROUND((H20*0.75),0)</f>
        <v>23</v>
      </c>
      <c r="J20" s="51" t="s">
        <v>27</v>
      </c>
      <c r="K20" s="71"/>
      <c r="L20" s="17" t="s">
        <v>28</v>
      </c>
      <c r="M20" s="51" t="s">
        <v>46</v>
      </c>
      <c r="N20" s="42" t="s">
        <v>30</v>
      </c>
      <c r="O20" s="51"/>
    </row>
    <row r="21" spans="1:15" s="16" customFormat="1" ht="26.25" customHeight="1">
      <c r="A21" s="58"/>
      <c r="B21" s="60" t="s">
        <v>24</v>
      </c>
      <c r="C21" s="62">
        <v>302</v>
      </c>
      <c r="D21" s="64" t="s">
        <v>25</v>
      </c>
      <c r="E21" s="66"/>
      <c r="F21" s="68"/>
      <c r="G21" s="70"/>
      <c r="H21" s="50"/>
      <c r="I21" s="50"/>
      <c r="J21" s="52"/>
      <c r="K21" s="72"/>
      <c r="L21" s="17" t="s">
        <v>31</v>
      </c>
      <c r="M21" s="52"/>
      <c r="N21" s="43"/>
      <c r="O21" s="52"/>
    </row>
    <row r="22" spans="1:15" s="16" customFormat="1" ht="26.25" customHeight="1">
      <c r="A22" s="57">
        <v>2</v>
      </c>
      <c r="B22" s="59" t="s">
        <v>32</v>
      </c>
      <c r="C22" s="61">
        <v>301</v>
      </c>
      <c r="D22" s="63" t="s">
        <v>33</v>
      </c>
      <c r="E22" s="65" t="s">
        <v>44</v>
      </c>
      <c r="F22" s="67">
        <v>2</v>
      </c>
      <c r="G22" s="69"/>
      <c r="H22" s="49">
        <f>(F22+G22)*15</f>
        <v>30</v>
      </c>
      <c r="I22" s="49">
        <f>ROUND((H22*0.75),0)</f>
        <v>23</v>
      </c>
      <c r="J22" s="51" t="s">
        <v>41</v>
      </c>
      <c r="K22" s="53"/>
      <c r="L22" s="55" t="s">
        <v>43</v>
      </c>
      <c r="M22" s="51" t="s">
        <v>29</v>
      </c>
      <c r="N22" s="42" t="s">
        <v>30</v>
      </c>
      <c r="O22" s="44" t="s">
        <v>36</v>
      </c>
    </row>
    <row r="23" spans="1:15" s="16" customFormat="1" ht="26.25" customHeight="1">
      <c r="A23" s="58"/>
      <c r="B23" s="60" t="s">
        <v>32</v>
      </c>
      <c r="C23" s="62">
        <v>301</v>
      </c>
      <c r="D23" s="64" t="s">
        <v>33</v>
      </c>
      <c r="E23" s="66"/>
      <c r="F23" s="68"/>
      <c r="G23" s="70"/>
      <c r="H23" s="50"/>
      <c r="I23" s="50"/>
      <c r="J23" s="52"/>
      <c r="K23" s="54"/>
      <c r="L23" s="56"/>
      <c r="M23" s="52"/>
      <c r="N23" s="43"/>
      <c r="O23" s="45"/>
    </row>
    <row r="24" spans="1:15" s="16" customFormat="1" ht="27.75" customHeight="1">
      <c r="A24" s="19"/>
      <c r="B24" s="46"/>
      <c r="C24" s="47"/>
      <c r="D24" s="20" t="s">
        <v>38</v>
      </c>
      <c r="E24" s="20"/>
      <c r="F24" s="19">
        <f>SUM(F20:F23)</f>
        <v>4</v>
      </c>
      <c r="G24" s="19">
        <f>SUM(G20:G23)</f>
        <v>0</v>
      </c>
      <c r="H24" s="19">
        <f>SUM(H20:H21)</f>
        <v>30</v>
      </c>
      <c r="I24" s="19">
        <f>SUM(I20:I21)</f>
        <v>23</v>
      </c>
      <c r="J24" s="22"/>
      <c r="K24" s="19">
        <f>SUM(K20:K21)</f>
        <v>0</v>
      </c>
      <c r="L24" s="29"/>
      <c r="M24" s="28"/>
      <c r="N24" s="19"/>
      <c r="O24" s="19"/>
    </row>
    <row r="25" spans="1:15" s="16" customFormat="1" ht="16.5" customHeight="1">
      <c r="A25" s="30"/>
      <c r="B25" s="30"/>
      <c r="C25" s="30"/>
      <c r="D25" s="31"/>
      <c r="E25" s="32"/>
      <c r="F25" s="31"/>
      <c r="G25" s="31"/>
      <c r="H25" s="31"/>
      <c r="I25" s="31"/>
      <c r="J25" s="31"/>
      <c r="K25" s="31"/>
      <c r="L25" s="31"/>
      <c r="M25" s="31"/>
      <c r="N25" s="30"/>
      <c r="O25" s="30"/>
    </row>
    <row r="26" spans="1:15" s="16" customFormat="1" ht="16.5" customHeight="1">
      <c r="A26" s="48" t="s">
        <v>47</v>
      </c>
      <c r="B26" s="48"/>
      <c r="C26" s="48"/>
      <c r="D26" s="48"/>
      <c r="E26" s="48"/>
      <c r="F26" s="33"/>
      <c r="G26" s="33"/>
      <c r="H26" s="33"/>
      <c r="I26" s="37" t="s">
        <v>48</v>
      </c>
      <c r="J26" s="37"/>
      <c r="K26" s="37"/>
      <c r="L26" s="37"/>
      <c r="M26" s="33"/>
      <c r="N26" s="37" t="s">
        <v>49</v>
      </c>
      <c r="O26" s="37"/>
    </row>
    <row r="27" spans="1:15" s="16" customFormat="1" ht="16.5" customHeight="1">
      <c r="A27" s="34"/>
      <c r="B27" s="38" t="s">
        <v>50</v>
      </c>
      <c r="C27" s="38"/>
      <c r="D27" s="38"/>
      <c r="E27" s="38"/>
      <c r="F27" s="38"/>
      <c r="G27" s="33"/>
      <c r="H27" s="33"/>
      <c r="I27" s="39" t="s">
        <v>51</v>
      </c>
      <c r="J27" s="39"/>
      <c r="K27" s="39"/>
      <c r="L27" s="39"/>
      <c r="M27" s="33"/>
      <c r="N27" s="39" t="s">
        <v>52</v>
      </c>
      <c r="O27" s="39"/>
    </row>
    <row r="28" spans="1:15" s="16" customFormat="1" ht="16.5" customHeight="1">
      <c r="A28" s="34"/>
      <c r="B28" s="40" t="s">
        <v>53</v>
      </c>
      <c r="C28" s="40"/>
      <c r="D28" s="40"/>
      <c r="E28" s="40"/>
      <c r="F28" s="40"/>
      <c r="G28" s="33"/>
      <c r="H28" s="33"/>
      <c r="I28" s="33"/>
      <c r="J28" s="34"/>
      <c r="K28" s="33"/>
      <c r="L28" s="35"/>
      <c r="M28" s="33"/>
      <c r="N28" s="34"/>
      <c r="O28" s="35"/>
    </row>
    <row r="29" spans="1:16" ht="13.5">
      <c r="A29" s="34"/>
      <c r="B29" s="41" t="s">
        <v>54</v>
      </c>
      <c r="C29" s="41"/>
      <c r="D29" s="41"/>
      <c r="E29" s="41"/>
      <c r="F29" s="41"/>
      <c r="G29" s="33"/>
      <c r="H29" s="33"/>
      <c r="I29" s="33"/>
      <c r="J29" s="34"/>
      <c r="K29" s="33"/>
      <c r="L29" s="35"/>
      <c r="M29" s="33"/>
      <c r="N29" s="34"/>
      <c r="O29" s="35"/>
      <c r="P29" s="30"/>
    </row>
    <row r="30" spans="1:16" s="33" customFormat="1" ht="17.25" customHeight="1">
      <c r="A30" s="34"/>
      <c r="I30" s="37" t="s">
        <v>55</v>
      </c>
      <c r="J30" s="37"/>
      <c r="K30" s="37"/>
      <c r="L30" s="37"/>
      <c r="N30" s="37" t="s">
        <v>56</v>
      </c>
      <c r="O30" s="37"/>
      <c r="P30" s="36"/>
    </row>
    <row r="31" spans="1:16" s="33" customFormat="1" ht="15" customHeight="1">
      <c r="A31" s="34"/>
      <c r="B31" s="38"/>
      <c r="C31" s="38"/>
      <c r="D31" s="38"/>
      <c r="E31" s="38"/>
      <c r="F31" s="38"/>
      <c r="I31" s="39"/>
      <c r="J31" s="39"/>
      <c r="K31" s="39"/>
      <c r="L31" s="39"/>
      <c r="N31" s="39"/>
      <c r="O31" s="39"/>
      <c r="P31" s="35"/>
    </row>
    <row r="32" spans="1:16" s="33" customFormat="1" ht="17.25" customHeight="1">
      <c r="A32" s="34"/>
      <c r="B32" s="40"/>
      <c r="C32" s="40"/>
      <c r="D32" s="40"/>
      <c r="E32" s="40"/>
      <c r="F32" s="40"/>
      <c r="J32" s="34"/>
      <c r="L32" s="35"/>
      <c r="N32" s="34"/>
      <c r="O32" s="35"/>
      <c r="P32" s="35"/>
    </row>
    <row r="33" spans="1:16" s="33" customFormat="1" ht="17.25" customHeight="1">
      <c r="A33" s="34"/>
      <c r="B33" s="41"/>
      <c r="C33" s="41"/>
      <c r="D33" s="41"/>
      <c r="E33" s="41"/>
      <c r="F33" s="41"/>
      <c r="J33" s="34"/>
      <c r="L33" s="35"/>
      <c r="N33" s="34"/>
      <c r="O33" s="35"/>
      <c r="P33" s="35"/>
    </row>
    <row r="34" spans="1:15" s="33" customFormat="1" ht="19.5" customHeight="1">
      <c r="A34" s="34"/>
      <c r="I34" s="37"/>
      <c r="J34" s="37"/>
      <c r="K34" s="37"/>
      <c r="L34" s="37"/>
      <c r="N34" s="37"/>
      <c r="O34" s="37"/>
    </row>
    <row r="35" spans="1:16" ht="15.75" customHeight="1">
      <c r="A35" s="34"/>
      <c r="E35" s="32"/>
      <c r="I35" s="37"/>
      <c r="J35" s="37"/>
      <c r="K35" s="37"/>
      <c r="L35" s="37"/>
      <c r="M35" s="33"/>
      <c r="N35" s="37"/>
      <c r="O35" s="37"/>
      <c r="P35" s="36"/>
    </row>
  </sheetData>
  <sheetProtection/>
  <mergeCells count="127">
    <mergeCell ref="L8:L9"/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M10:M11"/>
    <mergeCell ref="N10:N11"/>
    <mergeCell ref="O10:O11"/>
    <mergeCell ref="B12:C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J20:J21"/>
    <mergeCell ref="K20:K21"/>
    <mergeCell ref="B18:C18"/>
    <mergeCell ref="A20:A21"/>
    <mergeCell ref="B20:B21"/>
    <mergeCell ref="C20:C21"/>
    <mergeCell ref="D20:D21"/>
    <mergeCell ref="E20:E21"/>
    <mergeCell ref="F22:F23"/>
    <mergeCell ref="G22:G23"/>
    <mergeCell ref="F20:F21"/>
    <mergeCell ref="G20:G21"/>
    <mergeCell ref="H20:H21"/>
    <mergeCell ref="I20:I21"/>
    <mergeCell ref="L22:L23"/>
    <mergeCell ref="M22:M23"/>
    <mergeCell ref="M20:M21"/>
    <mergeCell ref="N20:N21"/>
    <mergeCell ref="O20:O21"/>
    <mergeCell ref="A22:A23"/>
    <mergeCell ref="B22:B23"/>
    <mergeCell ref="C22:C23"/>
    <mergeCell ref="D22:D23"/>
    <mergeCell ref="E22:E23"/>
    <mergeCell ref="N22:N23"/>
    <mergeCell ref="O22:O23"/>
    <mergeCell ref="B24:C24"/>
    <mergeCell ref="A26:E26"/>
    <mergeCell ref="I26:L26"/>
    <mergeCell ref="N26:O26"/>
    <mergeCell ref="H22:H23"/>
    <mergeCell ref="I22:I23"/>
    <mergeCell ref="J22:J23"/>
    <mergeCell ref="K22:K23"/>
    <mergeCell ref="B27:F27"/>
    <mergeCell ref="I27:L27"/>
    <mergeCell ref="N27:O27"/>
    <mergeCell ref="B28:F28"/>
    <mergeCell ref="B29:F29"/>
    <mergeCell ref="I30:L30"/>
    <mergeCell ref="N30:O30"/>
    <mergeCell ref="I35:L35"/>
    <mergeCell ref="N35:O35"/>
    <mergeCell ref="B31:F31"/>
    <mergeCell ref="I31:L31"/>
    <mergeCell ref="N31:O31"/>
    <mergeCell ref="B32:F32"/>
    <mergeCell ref="B33:F33"/>
    <mergeCell ref="I34:L34"/>
    <mergeCell ref="N34:O34"/>
  </mergeCells>
  <printOptions horizontalCentered="1"/>
  <pageMargins left="0.2362204724409449" right="0.15748031496062992" top="0.54" bottom="0.49" header="0.1968503937007874" footer="0.1968503937007874"/>
  <pageSetup horizontalDpi="600" verticalDpi="600" orientation="landscape" paperSize="9" r:id="rId1"/>
  <headerFooter alignWithMargins="0">
    <oddHeader>&amp;C&amp;D&amp;R&amp;T</oddHeader>
    <oddFooter>&amp;C&amp;A&amp;R&amp;P/&amp;N</oddFooter>
  </headerFooter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2014-06-20T08:24:32Z</dcterms:created>
  <dcterms:modified xsi:type="dcterms:W3CDTF">2014-06-24T03:34:44Z</dcterms:modified>
  <cp:category/>
  <cp:version/>
  <cp:contentType/>
  <cp:contentStatus/>
</cp:coreProperties>
</file>