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795" activeTab="0"/>
  </bookViews>
  <sheets>
    <sheet name="B21KKT" sheetId="1" r:id="rId1"/>
    <sheet name="B22KDN" sheetId="2" r:id="rId2"/>
    <sheet name="B22QTH" sheetId="3" r:id="rId3"/>
  </sheets>
  <externalReferences>
    <externalReference r:id="rId6"/>
  </externalReferences>
  <definedNames>
    <definedName name="_xlnm._FilterDatabase" localSheetId="1" hidden="1">'B22KDN'!$A$8:$IV$30</definedName>
    <definedName name="_xlnm._FilterDatabase" localSheetId="2" hidden="1">'B22QTH'!$A$8:$IV$43</definedName>
    <definedName name="_xlnm.Print_Area" localSheetId="0">'B21KKT'!$A$1:$Q$20</definedName>
    <definedName name="_xlnm.Print_Area" localSheetId="1">'B22KDN'!$A$1:$Q$41</definedName>
    <definedName name="_xlnm.Print_Area" localSheetId="2">'B22QTH'!$A$1:$Q$54</definedName>
    <definedName name="_xlnm.Print_Titles" localSheetId="0">'B21KKT'!$5:$7</definedName>
    <definedName name="_xlnm.Print_Titles" localSheetId="1">'B22KDN'!$5:$7</definedName>
    <definedName name="_xlnm.Print_Titles" localSheetId="2">'B22QTH'!$5:$7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Phuong</author>
  </authors>
  <commentList>
    <comment ref="D15" authorId="0">
      <text>
        <r>
          <rPr>
            <b/>
            <sz val="9"/>
            <rFont val="Tahoma"/>
            <family val="2"/>
          </rPr>
          <t>Bảo lưu theo QĐ 3401 ngay 24/11/2016</t>
        </r>
        <r>
          <rPr>
            <sz val="9"/>
            <rFont val="Tahoma"/>
            <family val="2"/>
          </rPr>
          <t xml:space="preserve">
Có QĐ chuyển khóa xuống B22KDN số 3641 ngày 30/10/2017</t>
        </r>
      </text>
    </comment>
    <comment ref="O27" authorId="1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QTHĐSX</t>
        </r>
      </text>
    </comment>
    <comment ref="O28" authorId="1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CBKTV~M, LTSXTK, KT TÀI CHÍNH NÂNG CAO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O39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Hệ thống thông tin quản lý
</t>
        </r>
      </text>
    </comment>
    <comment ref="O31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Khởi sự doanh nghiệp
</t>
        </r>
      </text>
    </comment>
    <comment ref="O32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LTSXTK</t>
        </r>
      </text>
    </comment>
    <comment ref="O33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NLKT2</t>
        </r>
      </text>
    </comment>
    <comment ref="O34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CBKTVM</t>
        </r>
      </text>
    </comment>
    <comment ref="O36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LTSXTK</t>
        </r>
      </text>
    </comment>
    <comment ref="O37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TCCC, CBKTV~M</t>
        </r>
      </text>
    </comment>
    <comment ref="O38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TCC C, QTTC1
</t>
        </r>
      </text>
    </comment>
  </commentList>
</comments>
</file>

<file path=xl/sharedStrings.xml><?xml version="1.0" encoding="utf-8"?>
<sst xmlns="http://schemas.openxmlformats.org/spreadsheetml/2006/main" count="430" uniqueCount="161">
  <si>
    <t>TRƯỜNG ĐẠI HỌC DUY TÂN</t>
  </si>
  <si>
    <t>KẾT QUẢ THI TỐT NGHIỆP</t>
  </si>
  <si>
    <t>HỎNG</t>
  </si>
  <si>
    <t>HỘI ĐỒNG XÉT VÀ CNTN</t>
  </si>
  <si>
    <t>CNTN</t>
  </si>
  <si>
    <t>STT</t>
  </si>
  <si>
    <t>MÃ SINH VIÊN</t>
  </si>
  <si>
    <t>HỌ VÀ TÊN</t>
  </si>
  <si>
    <t>NGÀY SINH</t>
  </si>
  <si>
    <t>NƠI SINH</t>
  </si>
  <si>
    <t>TBCHT</t>
  </si>
  <si>
    <t>BVKL</t>
  </si>
  <si>
    <t>TRUNG BÌNH CHUNG TOÀN KHOÁ</t>
  </si>
  <si>
    <t>GDTC</t>
  </si>
  <si>
    <t>GDQP</t>
  </si>
  <si>
    <t>ĐỐI CHIẾU B1</t>
  </si>
  <si>
    <t>ĐIỂM HP THIẾU NAY ĐÃ TRẢ</t>
  </si>
  <si>
    <t>KẾT LUẬN</t>
  </si>
  <si>
    <t>THANG 10</t>
  </si>
  <si>
    <t>THANG 4</t>
  </si>
  <si>
    <t>DIỆN ĐỦ ĐIỀU KIỆN LÀM KHÓA LUẬN TỐT NGHIỆP</t>
  </si>
  <si>
    <t>Anh</t>
  </si>
  <si>
    <t>Đà Nẵng</t>
  </si>
  <si>
    <t>Quảng Nam</t>
  </si>
  <si>
    <t>Quảng Bình</t>
  </si>
  <si>
    <t>Hà</t>
  </si>
  <si>
    <t>TT Huế</t>
  </si>
  <si>
    <t>Thanh</t>
  </si>
  <si>
    <t>Trang</t>
  </si>
  <si>
    <t>Vân</t>
  </si>
  <si>
    <t>DIỆN XÉT VỚT ĐIỀU KIỆN LÀM KHÓA LUẬN TỐT NGHIỆP</t>
  </si>
  <si>
    <t>Ghi chú:</t>
  </si>
  <si>
    <t>_ R: Đã nộp bằng 1 và đã xác minh.</t>
  </si>
  <si>
    <t>LẬP BẢNG</t>
  </si>
  <si>
    <t>KIỂM TRA</t>
  </si>
  <si>
    <t>TRƯỞNG BAN THƯ KÝ</t>
  </si>
  <si>
    <t>CT. HỘI ĐỒNG XÉT VÀ CNTN</t>
  </si>
  <si>
    <t>Nguyễn Thị Kim Phượng</t>
  </si>
  <si>
    <t>Thủy</t>
  </si>
  <si>
    <t>Linh</t>
  </si>
  <si>
    <t>Thương</t>
  </si>
  <si>
    <t>Vũ</t>
  </si>
  <si>
    <t>Nghệ An</t>
  </si>
  <si>
    <t>Đăk Lăk</t>
  </si>
  <si>
    <t xml:space="preserve"> CHUYÊN NGÀNH:  QUẢN TRỊ KINH DOANH TỔNG HỢP * HỆ ĐẠI HỌC BẰNG THỨ 2 </t>
  </si>
  <si>
    <t xml:space="preserve"> CHUYÊN NGÀNH:  KẾ TOÁN DOANH NGHIỆP * HỆ ĐẠI HỌC BẰNG THỨ 2 </t>
  </si>
  <si>
    <t>LỚP</t>
  </si>
  <si>
    <t>Trương Minh Trí</t>
  </si>
  <si>
    <t>B21QTH</t>
  </si>
  <si>
    <t>Tâm</t>
  </si>
  <si>
    <t>Uyên</t>
  </si>
  <si>
    <t xml:space="preserve">Nguyễn Thị </t>
  </si>
  <si>
    <t>Châu</t>
  </si>
  <si>
    <t>Ly</t>
  </si>
  <si>
    <t>_ 0: Chưa nộp bản sao bằng 1 để gửi xác minh.</t>
  </si>
  <si>
    <t>B22QTH</t>
  </si>
  <si>
    <t>B22KDN</t>
  </si>
  <si>
    <t>VÀ ĐỀ NGHỊ XÉT CÔNG NHẬN TỐT NGHIỆP  2018</t>
  </si>
  <si>
    <t>Nguyễn Thị Lan</t>
  </si>
  <si>
    <t xml:space="preserve">Võ Thị Hoàng </t>
  </si>
  <si>
    <t>Phạm Lê Thanh</t>
  </si>
  <si>
    <t>Lê Thị Thành</t>
  </si>
  <si>
    <t>Chung</t>
  </si>
  <si>
    <t>Đặng Thị Ngọc</t>
  </si>
  <si>
    <t>Huệ</t>
  </si>
  <si>
    <t>Nguyễn Thị Hưng</t>
  </si>
  <si>
    <t>Huyền</t>
  </si>
  <si>
    <t>Gia Lai</t>
  </si>
  <si>
    <t>Phạm Thị</t>
  </si>
  <si>
    <t>La</t>
  </si>
  <si>
    <t>Nam Định</t>
  </si>
  <si>
    <t>Dương Thị Nhật</t>
  </si>
  <si>
    <t xml:space="preserve">Nguyễn </t>
  </si>
  <si>
    <t>Nguyễn Đức</t>
  </si>
  <si>
    <t>Mạnh</t>
  </si>
  <si>
    <t>Hà Nam</t>
  </si>
  <si>
    <t>Na</t>
  </si>
  <si>
    <t>Ngô Thị Băng</t>
  </si>
  <si>
    <t>Quảng Ngãi</t>
  </si>
  <si>
    <t xml:space="preserve">Đoàn Thị Xuân </t>
  </si>
  <si>
    <t>Trà</t>
  </si>
  <si>
    <t>Huỳnh Thị Yến</t>
  </si>
  <si>
    <t>Nguyễn Thị Kim</t>
  </si>
  <si>
    <t>Tuyến</t>
  </si>
  <si>
    <t>Lê Thị Thanh</t>
  </si>
  <si>
    <t>Thái Thị Ngọc</t>
  </si>
  <si>
    <t>Vỹ</t>
  </si>
  <si>
    <t>Nguyễn Thế</t>
  </si>
  <si>
    <t>Thuận</t>
  </si>
  <si>
    <t>Võ Minh</t>
  </si>
  <si>
    <t>Thiện</t>
  </si>
  <si>
    <t>Tôn Nữ Nhật</t>
  </si>
  <si>
    <t>Nguyễn Thị Minh</t>
  </si>
  <si>
    <t>Nguyễn Lê Trung</t>
  </si>
  <si>
    <t>Dũng</t>
  </si>
  <si>
    <t>Đỗ Văn Anh</t>
  </si>
  <si>
    <t>Duy</t>
  </si>
  <si>
    <t>Hoàng Nguyễn Thu</t>
  </si>
  <si>
    <t>Nguyễn Nam</t>
  </si>
  <si>
    <t>Lê Hồng</t>
  </si>
  <si>
    <t>Huy</t>
  </si>
  <si>
    <t>Trần Thiện</t>
  </si>
  <si>
    <t>Khiêm</t>
  </si>
  <si>
    <t>Nguyễn Lê Thanh</t>
  </si>
  <si>
    <t xml:space="preserve">Ông Văn Hoàng </t>
  </si>
  <si>
    <t>My</t>
  </si>
  <si>
    <t>Trần Nguyễn Thảo</t>
  </si>
  <si>
    <t>Nguyên</t>
  </si>
  <si>
    <t xml:space="preserve">Trương Thế </t>
  </si>
  <si>
    <t>Nhân</t>
  </si>
  <si>
    <t>Nguyễn Hoàng</t>
  </si>
  <si>
    <t>Phúc</t>
  </si>
  <si>
    <t xml:space="preserve">Võ Như </t>
  </si>
  <si>
    <t>Tây</t>
  </si>
  <si>
    <t>Vương Tú</t>
  </si>
  <si>
    <t>Hồ Chí Minh</t>
  </si>
  <si>
    <t>Trương Văn</t>
  </si>
  <si>
    <t>Lâm Quốc</t>
  </si>
  <si>
    <t>Thịnh</t>
  </si>
  <si>
    <t>Võ Thị Phương</t>
  </si>
  <si>
    <t>Huỳnh Thị Phương</t>
  </si>
  <si>
    <t xml:space="preserve">Trần Lê Thanh </t>
  </si>
  <si>
    <t xml:space="preserve">Hoàng Quốc </t>
  </si>
  <si>
    <t>Việt</t>
  </si>
  <si>
    <t>Hoàng Hải</t>
  </si>
  <si>
    <t>Võ Trương Ngọc</t>
  </si>
  <si>
    <t>Hân</t>
  </si>
  <si>
    <t>Nguyễn Văn</t>
  </si>
  <si>
    <t>Hùng</t>
  </si>
  <si>
    <t xml:space="preserve">Trần Thị Ngàn </t>
  </si>
  <si>
    <t>Lê</t>
  </si>
  <si>
    <t xml:space="preserve">Nguyễn Văn </t>
  </si>
  <si>
    <t>Hiệu</t>
  </si>
  <si>
    <t>Tống Hoàng</t>
  </si>
  <si>
    <t>Minh</t>
  </si>
  <si>
    <t>Bình Định</t>
  </si>
  <si>
    <t>Nguyễn Bá Quốc</t>
  </si>
  <si>
    <t>Phi</t>
  </si>
  <si>
    <t>ĐANG XMB1</t>
  </si>
  <si>
    <t>HOÃN CNTN</t>
  </si>
  <si>
    <t>Đà Nẵng, ngày       tháng         năm 2018</t>
  </si>
  <si>
    <t>GHI CHÚ</t>
  </si>
  <si>
    <t>gửi CV_XMB ngày 14/11/2018</t>
  </si>
  <si>
    <t>_ X: Mới nộp bổ sung bản sao bằng đang gửi công văn xác minh</t>
  </si>
  <si>
    <t>R</t>
  </si>
  <si>
    <t>X</t>
  </si>
  <si>
    <t>Nợ 3 tín chỉ</t>
  </si>
  <si>
    <t>KO ĐỦ</t>
  </si>
  <si>
    <t>DIỆN ĐỀ NGHỊ CÔNG NHẬN TỐT NGHIỆP</t>
  </si>
  <si>
    <t>Phan Thị Thu</t>
  </si>
  <si>
    <t>Nguyễn Lâm Ngọc</t>
  </si>
  <si>
    <t>B20QTH</t>
  </si>
  <si>
    <t>Đối chiếu bằng</t>
  </si>
  <si>
    <t xml:space="preserve">Văn Thị Hoài </t>
  </si>
  <si>
    <t>Dung</t>
  </si>
  <si>
    <t>B21KDN</t>
  </si>
  <si>
    <t>Nguyễn Hoài</t>
  </si>
  <si>
    <t>Phương</t>
  </si>
  <si>
    <t xml:space="preserve"> CHUYÊN NGÀNH:  KẾ TOÁN KIỂM TOÁN* HỆ ĐẠI HỌC BẰNG THỨ 2 </t>
  </si>
  <si>
    <t>B20KKT</t>
  </si>
  <si>
    <t>PTHĐKD=6.0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</si>
</sst>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[$-42A]dd\ mmmm\ yyyy"/>
    <numFmt numFmtId="175" formatCode="[$-42A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VNtimes new roman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name val="VNtimes new roman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1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14" fontId="62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9" fillId="0" borderId="0" xfId="56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9" fillId="0" borderId="0" xfId="56" applyFont="1" applyFill="1" applyAlignment="1">
      <alignment horizontal="center" vertical="center"/>
      <protection/>
    </xf>
    <xf numFmtId="0" fontId="2" fillId="6" borderId="11" xfId="56" applyFont="1" applyFill="1" applyBorder="1" applyAlignment="1">
      <alignment horizontal="left" vertical="center"/>
      <protection/>
    </xf>
    <xf numFmtId="0" fontId="2" fillId="6" borderId="12" xfId="56" applyFont="1" applyFill="1" applyBorder="1" applyAlignment="1">
      <alignment horizontal="left" vertical="center"/>
      <protection/>
    </xf>
    <xf numFmtId="0" fontId="7" fillId="6" borderId="12" xfId="56" applyFont="1" applyFill="1" applyBorder="1" applyAlignment="1">
      <alignment horizontal="left" vertical="center"/>
      <protection/>
    </xf>
    <xf numFmtId="0" fontId="12" fillId="6" borderId="12" xfId="56" applyFont="1" applyFill="1" applyBorder="1" applyAlignment="1">
      <alignment horizontal="left" vertical="center"/>
      <protection/>
    </xf>
    <xf numFmtId="14" fontId="13" fillId="6" borderId="12" xfId="56" applyNumberFormat="1" applyFont="1" applyFill="1" applyBorder="1" applyAlignment="1" quotePrefix="1">
      <alignment horizontal="left" vertical="center"/>
      <protection/>
    </xf>
    <xf numFmtId="14" fontId="7" fillId="6" borderId="12" xfId="56" applyNumberFormat="1" applyFont="1" applyFill="1" applyBorder="1" applyAlignment="1" quotePrefix="1">
      <alignment horizontal="left" vertical="center"/>
      <protection/>
    </xf>
    <xf numFmtId="0" fontId="7" fillId="6" borderId="13" xfId="56" applyFont="1" applyFill="1" applyBorder="1" applyAlignment="1">
      <alignment horizontal="left" vertical="center"/>
      <protection/>
    </xf>
    <xf numFmtId="14" fontId="7" fillId="6" borderId="13" xfId="56" applyNumberFormat="1" applyFont="1" applyFill="1" applyBorder="1" applyAlignment="1" quotePrefix="1">
      <alignment horizontal="left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33" borderId="0" xfId="56" applyFont="1" applyFill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center"/>
      <protection/>
    </xf>
    <xf numFmtId="2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56" applyFont="1" applyFill="1" applyAlignment="1">
      <alignment/>
      <protection/>
    </xf>
    <xf numFmtId="0" fontId="7" fillId="0" borderId="0" xfId="56" applyFont="1" applyAlignment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7" fillId="6" borderId="11" xfId="56" applyFont="1" applyFill="1" applyBorder="1" applyAlignment="1">
      <alignment horizontal="center"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16" fillId="0" borderId="0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2" fillId="0" borderId="0" xfId="0" applyFont="1" applyAlignment="1">
      <alignment vertical="center"/>
    </xf>
    <xf numFmtId="0" fontId="2" fillId="0" borderId="0" xfId="56" applyFont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6" fillId="0" borderId="0" xfId="0" applyNumberFormat="1" applyFont="1" applyFill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3" fillId="16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56" applyFont="1" applyBorder="1">
      <alignment/>
      <protection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6" borderId="13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23" fillId="0" borderId="14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14" fontId="22" fillId="0" borderId="15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1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7" fillId="0" borderId="16" xfId="56" applyFont="1" applyFill="1" applyBorder="1" applyAlignment="1">
      <alignment horizontal="center"/>
      <protection/>
    </xf>
    <xf numFmtId="0" fontId="23" fillId="0" borderId="16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14" fontId="22" fillId="0" borderId="16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14" fontId="22" fillId="0" borderId="10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7" fillId="0" borderId="21" xfId="56" applyFont="1" applyFill="1" applyBorder="1" applyAlignment="1">
      <alignment horizontal="center"/>
      <protection/>
    </xf>
    <xf numFmtId="0" fontId="23" fillId="0" borderId="21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14" fontId="22" fillId="0" borderId="21" xfId="0" applyNumberFormat="1" applyFont="1" applyFill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4" fontId="26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/>
    </xf>
    <xf numFmtId="0" fontId="7" fillId="0" borderId="10" xfId="56" applyFont="1" applyFill="1" applyBorder="1" applyAlignment="1">
      <alignment horizontal="center"/>
      <protection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4" fontId="14" fillId="0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textRotation="90"/>
    </xf>
    <xf numFmtId="0" fontId="8" fillId="0" borderId="27" xfId="0" applyNumberFormat="1" applyFont="1" applyBorder="1" applyAlignment="1">
      <alignment horizontal="center" vertical="center" textRotation="90"/>
    </xf>
    <xf numFmtId="0" fontId="8" fillId="0" borderId="28" xfId="0" applyNumberFormat="1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textRotation="90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56" applyFont="1" applyFill="1" applyBorder="1" applyAlignment="1">
      <alignment horizontal="center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Bang%202_%20Mai%20g&#432;i\BANG%202\DIEM%20BANG%202\1.%20DIEM%20GOC\DIEM%20KHOA%2022\B22QT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ĐIỂM "/>
      <sheetName val="CT DAO TAO"/>
      <sheetName val="QUY DOI"/>
      <sheetName val="THOP"/>
      <sheetName val="DIEM GOC"/>
    </sheetNames>
    <sheetDataSet>
      <sheetData sheetId="3">
        <row r="9">
          <cell r="B9">
            <v>2226212002</v>
          </cell>
          <cell r="C9" t="str">
            <v>Tôn Nữ Nhật</v>
          </cell>
          <cell r="D9" t="str">
            <v>Anh</v>
          </cell>
          <cell r="E9">
            <v>35261</v>
          </cell>
          <cell r="F9" t="str">
            <v>B22QTH</v>
          </cell>
          <cell r="G9" t="str">
            <v>Đà Nẵng</v>
          </cell>
          <cell r="H9" t="str">
            <v>Nữ</v>
          </cell>
          <cell r="I9">
            <v>8.8</v>
          </cell>
          <cell r="J9">
            <v>9.1</v>
          </cell>
          <cell r="K9">
            <v>8.1</v>
          </cell>
          <cell r="L9">
            <v>9.5</v>
          </cell>
          <cell r="M9">
            <v>9.8</v>
          </cell>
          <cell r="N9">
            <v>7.6</v>
          </cell>
          <cell r="O9">
            <v>7.9</v>
          </cell>
          <cell r="P9">
            <v>8.5</v>
          </cell>
          <cell r="Q9">
            <v>8.6</v>
          </cell>
          <cell r="R9">
            <v>8.4</v>
          </cell>
          <cell r="S9">
            <v>8.1</v>
          </cell>
          <cell r="T9">
            <v>8.55</v>
          </cell>
          <cell r="U9">
            <v>9.9</v>
          </cell>
          <cell r="V9">
            <v>8.8</v>
          </cell>
          <cell r="W9">
            <v>8.3</v>
          </cell>
          <cell r="X9">
            <v>7.7</v>
          </cell>
          <cell r="Y9">
            <v>9</v>
          </cell>
          <cell r="Z9">
            <v>9</v>
          </cell>
          <cell r="AA9">
            <v>8.9</v>
          </cell>
          <cell r="AB9">
            <v>8.8</v>
          </cell>
          <cell r="AC9">
            <v>8</v>
          </cell>
          <cell r="AD9">
            <v>8</v>
          </cell>
          <cell r="AE9">
            <v>8.4</v>
          </cell>
          <cell r="AF9">
            <v>8.6</v>
          </cell>
          <cell r="AG9">
            <v>8.4</v>
          </cell>
          <cell r="AH9">
            <v>7.7</v>
          </cell>
          <cell r="AI9">
            <v>8.4</v>
          </cell>
          <cell r="AJ9">
            <v>8.55</v>
          </cell>
          <cell r="AK9">
            <v>8.54</v>
          </cell>
          <cell r="AL9">
            <v>0</v>
          </cell>
          <cell r="AM9">
            <v>0</v>
          </cell>
          <cell r="AN9" t="str">
            <v>R</v>
          </cell>
          <cell r="AO9" t="str">
            <v>Xuất sắc</v>
          </cell>
          <cell r="AP9" t="str">
            <v>ĐỦ</v>
          </cell>
        </row>
        <row r="10">
          <cell r="B10">
            <v>2226212003</v>
          </cell>
          <cell r="C10" t="str">
            <v>Nguyễn Thị Minh</v>
          </cell>
          <cell r="D10" t="str">
            <v>Châu</v>
          </cell>
          <cell r="E10">
            <v>30604</v>
          </cell>
          <cell r="F10" t="str">
            <v>B22QTH</v>
          </cell>
          <cell r="G10" t="str">
            <v>Đà Nẵng</v>
          </cell>
          <cell r="H10" t="str">
            <v>Nữ</v>
          </cell>
          <cell r="I10">
            <v>9.1</v>
          </cell>
          <cell r="J10">
            <v>9.1</v>
          </cell>
          <cell r="K10">
            <v>5.5</v>
          </cell>
          <cell r="L10">
            <v>7.1</v>
          </cell>
          <cell r="M10">
            <v>9.6</v>
          </cell>
          <cell r="N10">
            <v>7.9</v>
          </cell>
          <cell r="O10">
            <v>8.9</v>
          </cell>
          <cell r="P10">
            <v>8</v>
          </cell>
          <cell r="Q10">
            <v>5.8</v>
          </cell>
          <cell r="R10">
            <v>7.5</v>
          </cell>
          <cell r="S10">
            <v>7.8</v>
          </cell>
          <cell r="T10">
            <v>7.74</v>
          </cell>
          <cell r="U10">
            <v>8.6</v>
          </cell>
          <cell r="V10">
            <v>9.2</v>
          </cell>
          <cell r="W10">
            <v>7.9</v>
          </cell>
          <cell r="X10">
            <v>8.4</v>
          </cell>
          <cell r="Y10">
            <v>7.6</v>
          </cell>
          <cell r="Z10">
            <v>7.9</v>
          </cell>
          <cell r="AA10">
            <v>7.6</v>
          </cell>
          <cell r="AB10">
            <v>8.6</v>
          </cell>
          <cell r="AC10">
            <v>8.5</v>
          </cell>
          <cell r="AD10">
            <v>7.3</v>
          </cell>
          <cell r="AE10">
            <v>8.3</v>
          </cell>
          <cell r="AF10">
            <v>8.5</v>
          </cell>
          <cell r="AG10">
            <v>6.4</v>
          </cell>
          <cell r="AH10">
            <v>6.2</v>
          </cell>
          <cell r="AI10">
            <v>7.9</v>
          </cell>
          <cell r="AJ10">
            <v>7.81</v>
          </cell>
          <cell r="AK10">
            <v>7.82</v>
          </cell>
          <cell r="AL10">
            <v>0</v>
          </cell>
          <cell r="AM10">
            <v>0</v>
          </cell>
          <cell r="AN10" t="str">
            <v>R</v>
          </cell>
          <cell r="AO10" t="str">
            <v>Giỏi</v>
          </cell>
          <cell r="AP10" t="str">
            <v>ĐỦ</v>
          </cell>
        </row>
        <row r="11">
          <cell r="B11">
            <v>2227212004</v>
          </cell>
          <cell r="C11" t="str">
            <v>Nguyễn Lê Trung</v>
          </cell>
          <cell r="D11" t="str">
            <v>Dũng</v>
          </cell>
          <cell r="E11">
            <v>34972</v>
          </cell>
          <cell r="F11" t="str">
            <v>B22QTH</v>
          </cell>
          <cell r="G11" t="str">
            <v>Đà Nẵng</v>
          </cell>
          <cell r="H11" t="str">
            <v>Nam</v>
          </cell>
          <cell r="I11">
            <v>8.2</v>
          </cell>
          <cell r="J11">
            <v>6.2</v>
          </cell>
          <cell r="K11">
            <v>6</v>
          </cell>
          <cell r="L11">
            <v>6.8</v>
          </cell>
          <cell r="M11">
            <v>9.5</v>
          </cell>
          <cell r="N11">
            <v>7.2</v>
          </cell>
          <cell r="O11">
            <v>4.8</v>
          </cell>
          <cell r="P11">
            <v>6.8</v>
          </cell>
          <cell r="Q11">
            <v>5.6</v>
          </cell>
          <cell r="R11">
            <v>7.1</v>
          </cell>
          <cell r="S11">
            <v>7.3</v>
          </cell>
          <cell r="T11">
            <v>6.71</v>
          </cell>
          <cell r="U11">
            <v>7.5</v>
          </cell>
          <cell r="V11">
            <v>8.2</v>
          </cell>
          <cell r="W11">
            <v>6.6</v>
          </cell>
          <cell r="X11">
            <v>6.4</v>
          </cell>
          <cell r="Y11">
            <v>7.4</v>
          </cell>
          <cell r="Z11">
            <v>5.9</v>
          </cell>
          <cell r="AA11">
            <v>6.5</v>
          </cell>
          <cell r="AB11">
            <v>8.2</v>
          </cell>
          <cell r="AC11">
            <v>7.7</v>
          </cell>
          <cell r="AD11">
            <v>5.5</v>
          </cell>
          <cell r="AE11">
            <v>7.2</v>
          </cell>
          <cell r="AF11">
            <v>7.5</v>
          </cell>
          <cell r="AG11">
            <v>8.2</v>
          </cell>
          <cell r="AH11">
            <v>6</v>
          </cell>
          <cell r="AI11">
            <v>8</v>
          </cell>
          <cell r="AJ11">
            <v>6.89</v>
          </cell>
          <cell r="AK11">
            <v>6.96</v>
          </cell>
          <cell r="AL11">
            <v>0</v>
          </cell>
          <cell r="AM11">
            <v>0</v>
          </cell>
          <cell r="AN11">
            <v>0</v>
          </cell>
          <cell r="AO11" t="str">
            <v>Khá</v>
          </cell>
          <cell r="AP11" t="str">
            <v>KO ĐỦ</v>
          </cell>
        </row>
        <row r="12">
          <cell r="B12">
            <v>2227212005</v>
          </cell>
          <cell r="C12" t="str">
            <v>Đỗ Văn Anh</v>
          </cell>
          <cell r="D12" t="str">
            <v>Duy</v>
          </cell>
          <cell r="E12">
            <v>33510</v>
          </cell>
          <cell r="F12" t="str">
            <v>B22QTH</v>
          </cell>
          <cell r="G12" t="str">
            <v>Quảng Nam</v>
          </cell>
          <cell r="H12" t="str">
            <v>Nam</v>
          </cell>
          <cell r="I12">
            <v>9.1</v>
          </cell>
          <cell r="J12">
            <v>8</v>
          </cell>
          <cell r="K12">
            <v>6.5</v>
          </cell>
          <cell r="L12">
            <v>9.5</v>
          </cell>
          <cell r="M12">
            <v>8.6</v>
          </cell>
          <cell r="N12">
            <v>7.7</v>
          </cell>
          <cell r="O12">
            <v>8.1</v>
          </cell>
          <cell r="P12">
            <v>6.5</v>
          </cell>
          <cell r="Q12">
            <v>8.8</v>
          </cell>
          <cell r="R12">
            <v>7.8</v>
          </cell>
          <cell r="S12">
            <v>8.6</v>
          </cell>
          <cell r="T12">
            <v>8.1</v>
          </cell>
          <cell r="U12">
            <v>9.1</v>
          </cell>
          <cell r="V12">
            <v>8.3</v>
          </cell>
          <cell r="W12">
            <v>7.7</v>
          </cell>
          <cell r="X12">
            <v>7.3</v>
          </cell>
          <cell r="Y12">
            <v>7.5</v>
          </cell>
          <cell r="Z12">
            <v>9.1</v>
          </cell>
          <cell r="AA12">
            <v>8.7</v>
          </cell>
          <cell r="AB12">
            <v>8.8</v>
          </cell>
          <cell r="AC12">
            <v>7.5</v>
          </cell>
          <cell r="AD12">
            <v>8.5</v>
          </cell>
          <cell r="AE12">
            <v>8</v>
          </cell>
          <cell r="AF12">
            <v>8.6</v>
          </cell>
          <cell r="AG12">
            <v>6.8</v>
          </cell>
          <cell r="AH12">
            <v>6</v>
          </cell>
          <cell r="AI12">
            <v>7.9</v>
          </cell>
          <cell r="AJ12">
            <v>8.03</v>
          </cell>
          <cell r="AK12">
            <v>8.02</v>
          </cell>
          <cell r="AL12">
            <v>0</v>
          </cell>
          <cell r="AM12">
            <v>0</v>
          </cell>
          <cell r="AN12" t="str">
            <v>R</v>
          </cell>
          <cell r="AO12" t="str">
            <v>Giỏi</v>
          </cell>
          <cell r="AP12" t="str">
            <v>ĐỦ</v>
          </cell>
        </row>
        <row r="13">
          <cell r="B13">
            <v>2227212006</v>
          </cell>
          <cell r="C13" t="str">
            <v>Hoàng Hải</v>
          </cell>
          <cell r="D13" t="str">
            <v>Hà</v>
          </cell>
          <cell r="E13">
            <v>33217</v>
          </cell>
          <cell r="F13" t="str">
            <v>B22QTH</v>
          </cell>
          <cell r="G13" t="str">
            <v>Đà Nẵng</v>
          </cell>
          <cell r="H13" t="str">
            <v>Nam</v>
          </cell>
          <cell r="I13">
            <v>7.6</v>
          </cell>
          <cell r="J13">
            <v>6.9</v>
          </cell>
          <cell r="K13">
            <v>6.2</v>
          </cell>
          <cell r="L13">
            <v>6.5</v>
          </cell>
          <cell r="M13">
            <v>8.8</v>
          </cell>
          <cell r="N13">
            <v>6.9</v>
          </cell>
          <cell r="O13">
            <v>6</v>
          </cell>
          <cell r="P13">
            <v>7.7</v>
          </cell>
          <cell r="Q13">
            <v>7.9</v>
          </cell>
          <cell r="R13">
            <v>8.2</v>
          </cell>
          <cell r="S13">
            <v>8</v>
          </cell>
          <cell r="T13">
            <v>7.24</v>
          </cell>
          <cell r="U13">
            <v>7.8</v>
          </cell>
          <cell r="V13">
            <v>8.2</v>
          </cell>
          <cell r="W13">
            <v>5.9</v>
          </cell>
          <cell r="X13">
            <v>7.7</v>
          </cell>
          <cell r="Y13">
            <v>8.7</v>
          </cell>
          <cell r="Z13">
            <v>8.1</v>
          </cell>
          <cell r="AA13">
            <v>7.6</v>
          </cell>
          <cell r="AB13">
            <v>8.6</v>
          </cell>
          <cell r="AC13">
            <v>7.5</v>
          </cell>
          <cell r="AD13">
            <v>7</v>
          </cell>
          <cell r="AE13">
            <v>7.6</v>
          </cell>
          <cell r="AF13">
            <v>8.1</v>
          </cell>
          <cell r="AG13">
            <v>5.7</v>
          </cell>
          <cell r="AH13">
            <v>3.6</v>
          </cell>
          <cell r="AI13">
            <v>7.3</v>
          </cell>
          <cell r="AJ13">
            <v>7.23</v>
          </cell>
          <cell r="AK13">
            <v>7.24</v>
          </cell>
          <cell r="AL13">
            <v>1</v>
          </cell>
          <cell r="AM13">
            <v>3</v>
          </cell>
          <cell r="AN13" t="str">
            <v>R</v>
          </cell>
          <cell r="AO13" t="str">
            <v>Khá</v>
          </cell>
          <cell r="AP13" t="str">
            <v>KO ĐỦ</v>
          </cell>
        </row>
        <row r="14">
          <cell r="B14">
            <v>2226212007</v>
          </cell>
          <cell r="C14" t="str">
            <v>Hoàng Nguyễn Thu</v>
          </cell>
          <cell r="D14" t="str">
            <v>Hà</v>
          </cell>
          <cell r="E14">
            <v>31179</v>
          </cell>
          <cell r="F14" t="str">
            <v>B22QTH</v>
          </cell>
          <cell r="G14" t="str">
            <v>Đà Nẵng</v>
          </cell>
          <cell r="H14" t="str">
            <v>Nữ</v>
          </cell>
          <cell r="I14">
            <v>8.1</v>
          </cell>
          <cell r="J14">
            <v>7.5</v>
          </cell>
          <cell r="K14">
            <v>4.8</v>
          </cell>
          <cell r="L14">
            <v>6.2</v>
          </cell>
          <cell r="M14">
            <v>8.8</v>
          </cell>
          <cell r="N14">
            <v>6.4</v>
          </cell>
          <cell r="O14">
            <v>8.6</v>
          </cell>
          <cell r="P14">
            <v>6.4</v>
          </cell>
          <cell r="Q14">
            <v>7.5</v>
          </cell>
          <cell r="R14">
            <v>7.9</v>
          </cell>
          <cell r="S14">
            <v>7.8</v>
          </cell>
          <cell r="T14">
            <v>7.2</v>
          </cell>
          <cell r="U14">
            <v>7.1</v>
          </cell>
          <cell r="V14">
            <v>7.9</v>
          </cell>
          <cell r="W14">
            <v>5.8</v>
          </cell>
          <cell r="X14">
            <v>7.7</v>
          </cell>
          <cell r="Y14">
            <v>8.2</v>
          </cell>
          <cell r="Z14">
            <v>7.9</v>
          </cell>
          <cell r="AA14">
            <v>6.2</v>
          </cell>
          <cell r="AB14">
            <v>8.9</v>
          </cell>
          <cell r="AC14">
            <v>7.1</v>
          </cell>
          <cell r="AD14">
            <v>7.3</v>
          </cell>
          <cell r="AE14">
            <v>8.5</v>
          </cell>
          <cell r="AF14">
            <v>8.5</v>
          </cell>
          <cell r="AG14">
            <v>7.8</v>
          </cell>
          <cell r="AH14">
            <v>6.6</v>
          </cell>
          <cell r="AI14">
            <v>8.8</v>
          </cell>
          <cell r="AJ14">
            <v>7.37</v>
          </cell>
          <cell r="AK14">
            <v>7.46</v>
          </cell>
          <cell r="AL14">
            <v>0</v>
          </cell>
          <cell r="AM14">
            <v>0</v>
          </cell>
          <cell r="AN14" t="str">
            <v>R</v>
          </cell>
          <cell r="AO14" t="str">
            <v>Khá</v>
          </cell>
          <cell r="AP14" t="str">
            <v>ĐỦ</v>
          </cell>
        </row>
        <row r="15">
          <cell r="B15">
            <v>2227212008</v>
          </cell>
          <cell r="C15" t="str">
            <v>Nguyễn Nam</v>
          </cell>
          <cell r="D15" t="str">
            <v>Hà</v>
          </cell>
          <cell r="E15">
            <v>27642</v>
          </cell>
          <cell r="F15" t="str">
            <v>B22QTH</v>
          </cell>
          <cell r="G15" t="str">
            <v>Đà Nẵng</v>
          </cell>
          <cell r="H15" t="str">
            <v>Nam</v>
          </cell>
          <cell r="I15">
            <v>8.4</v>
          </cell>
          <cell r="J15">
            <v>9.3</v>
          </cell>
          <cell r="K15">
            <v>8.7</v>
          </cell>
          <cell r="L15">
            <v>8.9</v>
          </cell>
          <cell r="M15">
            <v>9.7</v>
          </cell>
          <cell r="N15">
            <v>8.6</v>
          </cell>
          <cell r="O15">
            <v>9.8</v>
          </cell>
          <cell r="P15">
            <v>8.3</v>
          </cell>
          <cell r="Q15">
            <v>8.9</v>
          </cell>
          <cell r="R15">
            <v>9.1</v>
          </cell>
          <cell r="S15">
            <v>8.1</v>
          </cell>
          <cell r="T15">
            <v>8.93</v>
          </cell>
          <cell r="U15">
            <v>9.1</v>
          </cell>
          <cell r="V15">
            <v>9.6</v>
          </cell>
          <cell r="W15">
            <v>7.7</v>
          </cell>
          <cell r="X15">
            <v>8.6</v>
          </cell>
          <cell r="Y15">
            <v>8.4</v>
          </cell>
          <cell r="Z15">
            <v>9.4</v>
          </cell>
          <cell r="AA15">
            <v>8.1</v>
          </cell>
          <cell r="AB15">
            <v>9</v>
          </cell>
          <cell r="AC15">
            <v>8.4</v>
          </cell>
          <cell r="AD15">
            <v>9.1</v>
          </cell>
          <cell r="AE15">
            <v>8.8</v>
          </cell>
          <cell r="AF15">
            <v>8.8</v>
          </cell>
          <cell r="AG15">
            <v>8.4</v>
          </cell>
          <cell r="AH15">
            <v>8.2</v>
          </cell>
          <cell r="AI15">
            <v>8.7</v>
          </cell>
          <cell r="AJ15">
            <v>8.77</v>
          </cell>
          <cell r="AK15">
            <v>8.77</v>
          </cell>
          <cell r="AL15">
            <v>0</v>
          </cell>
          <cell r="AM15">
            <v>0</v>
          </cell>
          <cell r="AN15" t="str">
            <v>R</v>
          </cell>
          <cell r="AO15" t="str">
            <v>Xuất sắc</v>
          </cell>
          <cell r="AP15" t="str">
            <v>ĐỦ</v>
          </cell>
        </row>
        <row r="16">
          <cell r="B16">
            <v>2227212009</v>
          </cell>
          <cell r="C16" t="str">
            <v>Nguyễn Văn</v>
          </cell>
          <cell r="D16" t="str">
            <v>Hùng</v>
          </cell>
          <cell r="E16">
            <v>29206</v>
          </cell>
          <cell r="F16" t="str">
            <v>B22QTH</v>
          </cell>
          <cell r="G16" t="str">
            <v>Quảng Nam</v>
          </cell>
          <cell r="H16" t="str">
            <v>Nam</v>
          </cell>
          <cell r="I16">
            <v>7</v>
          </cell>
          <cell r="J16">
            <v>6.1</v>
          </cell>
          <cell r="K16">
            <v>5.5</v>
          </cell>
          <cell r="L16">
            <v>5</v>
          </cell>
          <cell r="M16">
            <v>9.6</v>
          </cell>
          <cell r="N16">
            <v>6.7</v>
          </cell>
          <cell r="O16">
            <v>3.6</v>
          </cell>
          <cell r="P16">
            <v>7</v>
          </cell>
          <cell r="Q16">
            <v>5.6</v>
          </cell>
          <cell r="R16">
            <v>7.4</v>
          </cell>
          <cell r="S16">
            <v>6.7</v>
          </cell>
          <cell r="T16">
            <v>6.22</v>
          </cell>
          <cell r="U16">
            <v>5.1</v>
          </cell>
          <cell r="V16">
            <v>8.2</v>
          </cell>
          <cell r="W16">
            <v>5.9</v>
          </cell>
          <cell r="X16">
            <v>7.7</v>
          </cell>
          <cell r="Y16">
            <v>6.8</v>
          </cell>
          <cell r="Z16">
            <v>4.9</v>
          </cell>
          <cell r="AA16">
            <v>6.5</v>
          </cell>
          <cell r="AB16">
            <v>8.6</v>
          </cell>
          <cell r="AC16">
            <v>6.3</v>
          </cell>
          <cell r="AD16">
            <v>5</v>
          </cell>
          <cell r="AE16">
            <v>7.6</v>
          </cell>
          <cell r="AF16">
            <v>8.4</v>
          </cell>
          <cell r="AG16">
            <v>5.5</v>
          </cell>
          <cell r="AH16">
            <v>6.8</v>
          </cell>
          <cell r="AI16">
            <v>8.1</v>
          </cell>
          <cell r="AJ16">
            <v>6.41</v>
          </cell>
          <cell r="AK16">
            <v>6.52</v>
          </cell>
          <cell r="AL16">
            <v>1</v>
          </cell>
          <cell r="AM16">
            <v>3</v>
          </cell>
          <cell r="AN16" t="str">
            <v>R</v>
          </cell>
          <cell r="AO16" t="str">
            <v>Khá</v>
          </cell>
          <cell r="AP16" t="str">
            <v>KO ĐỦ</v>
          </cell>
        </row>
        <row r="17">
          <cell r="B17">
            <v>2227212010</v>
          </cell>
          <cell r="C17" t="str">
            <v>Lê Hồng</v>
          </cell>
          <cell r="D17" t="str">
            <v>Huy</v>
          </cell>
          <cell r="E17">
            <v>31722</v>
          </cell>
          <cell r="F17" t="str">
            <v>B22QTH</v>
          </cell>
          <cell r="G17" t="str">
            <v>Nghệ An</v>
          </cell>
          <cell r="H17" t="str">
            <v>Nam</v>
          </cell>
          <cell r="I17">
            <v>7.3</v>
          </cell>
          <cell r="J17">
            <v>7.7</v>
          </cell>
          <cell r="K17">
            <v>5.9</v>
          </cell>
          <cell r="L17">
            <v>5.5</v>
          </cell>
          <cell r="M17">
            <v>9</v>
          </cell>
          <cell r="N17">
            <v>7.1</v>
          </cell>
          <cell r="O17">
            <v>5</v>
          </cell>
          <cell r="P17">
            <v>6.6</v>
          </cell>
          <cell r="Q17">
            <v>8.5</v>
          </cell>
          <cell r="R17">
            <v>8.8</v>
          </cell>
          <cell r="S17">
            <v>7.7</v>
          </cell>
          <cell r="T17">
            <v>7.13</v>
          </cell>
          <cell r="U17">
            <v>5.4</v>
          </cell>
          <cell r="V17">
            <v>8.3</v>
          </cell>
          <cell r="W17">
            <v>6.8</v>
          </cell>
          <cell r="X17">
            <v>7.5</v>
          </cell>
          <cell r="Y17">
            <v>7.4</v>
          </cell>
          <cell r="Z17">
            <v>6</v>
          </cell>
          <cell r="AA17">
            <v>6.8</v>
          </cell>
          <cell r="AB17">
            <v>8.9</v>
          </cell>
          <cell r="AC17">
            <v>6.5</v>
          </cell>
          <cell r="AD17">
            <v>6.2</v>
          </cell>
          <cell r="AE17">
            <v>8.2</v>
          </cell>
          <cell r="AF17">
            <v>8.5</v>
          </cell>
          <cell r="AG17">
            <v>7.7</v>
          </cell>
          <cell r="AH17">
            <v>6.1</v>
          </cell>
          <cell r="AI17">
            <v>7.6</v>
          </cell>
          <cell r="AJ17">
            <v>7.1</v>
          </cell>
          <cell r="AK17">
            <v>7.14</v>
          </cell>
          <cell r="AL17">
            <v>0</v>
          </cell>
          <cell r="AM17">
            <v>0</v>
          </cell>
          <cell r="AN17" t="str">
            <v>R</v>
          </cell>
          <cell r="AO17" t="str">
            <v>Khá</v>
          </cell>
          <cell r="AP17" t="str">
            <v>ĐỦ</v>
          </cell>
        </row>
        <row r="18">
          <cell r="B18">
            <v>2227212012</v>
          </cell>
          <cell r="C18" t="str">
            <v>Trần Thiện</v>
          </cell>
          <cell r="D18" t="str">
            <v>Khiêm</v>
          </cell>
          <cell r="E18">
            <v>33498</v>
          </cell>
          <cell r="F18" t="str">
            <v>B22QTH</v>
          </cell>
          <cell r="G18" t="str">
            <v>Đà Nẵng</v>
          </cell>
          <cell r="H18" t="str">
            <v>Nam</v>
          </cell>
          <cell r="I18">
            <v>6.2</v>
          </cell>
          <cell r="J18">
            <v>9</v>
          </cell>
          <cell r="K18">
            <v>4.4</v>
          </cell>
          <cell r="L18">
            <v>4.6</v>
          </cell>
          <cell r="M18">
            <v>8.7</v>
          </cell>
          <cell r="N18">
            <v>7.3</v>
          </cell>
          <cell r="O18">
            <v>6</v>
          </cell>
          <cell r="P18">
            <v>5.3</v>
          </cell>
          <cell r="Q18">
            <v>6.7</v>
          </cell>
          <cell r="R18">
            <v>6.2</v>
          </cell>
          <cell r="S18">
            <v>7.9</v>
          </cell>
          <cell r="T18">
            <v>6.51</v>
          </cell>
          <cell r="U18">
            <v>6.5</v>
          </cell>
          <cell r="V18">
            <v>8</v>
          </cell>
          <cell r="W18">
            <v>6.5</v>
          </cell>
          <cell r="X18">
            <v>7.4</v>
          </cell>
          <cell r="Y18">
            <v>7.5</v>
          </cell>
          <cell r="Z18">
            <v>4.8</v>
          </cell>
          <cell r="AA18">
            <v>6.9</v>
          </cell>
          <cell r="AB18">
            <v>8.7</v>
          </cell>
          <cell r="AC18">
            <v>7.5</v>
          </cell>
          <cell r="AD18">
            <v>8</v>
          </cell>
          <cell r="AE18">
            <v>7.8</v>
          </cell>
          <cell r="AF18">
            <v>8.2</v>
          </cell>
          <cell r="AG18">
            <v>6.7</v>
          </cell>
          <cell r="AH18">
            <v>6.1</v>
          </cell>
          <cell r="AI18">
            <v>7.7</v>
          </cell>
          <cell r="AJ18">
            <v>6.86</v>
          </cell>
          <cell r="AK18">
            <v>6.92</v>
          </cell>
          <cell r="AL18">
            <v>0</v>
          </cell>
          <cell r="AM18">
            <v>0</v>
          </cell>
          <cell r="AN18" t="str">
            <v>R</v>
          </cell>
          <cell r="AO18" t="str">
            <v>Khá</v>
          </cell>
          <cell r="AP18" t="str">
            <v>ĐỦ</v>
          </cell>
        </row>
        <row r="19">
          <cell r="B19">
            <v>2226212013</v>
          </cell>
          <cell r="C19" t="str">
            <v>Nguyễn Hoàng</v>
          </cell>
          <cell r="D19" t="str">
            <v>Linh</v>
          </cell>
          <cell r="E19">
            <v>34974</v>
          </cell>
          <cell r="F19" t="str">
            <v>B22QTH</v>
          </cell>
          <cell r="G19" t="str">
            <v>Đà Nẵng</v>
          </cell>
          <cell r="H19" t="str">
            <v>Nữ</v>
          </cell>
          <cell r="I19">
            <v>7.8</v>
          </cell>
          <cell r="J19">
            <v>7.6</v>
          </cell>
          <cell r="K19">
            <v>5.6</v>
          </cell>
          <cell r="L19">
            <v>7</v>
          </cell>
          <cell r="M19">
            <v>9.5</v>
          </cell>
          <cell r="N19">
            <v>7.1</v>
          </cell>
          <cell r="O19">
            <v>6.4</v>
          </cell>
          <cell r="P19">
            <v>6.7</v>
          </cell>
          <cell r="Q19">
            <v>0</v>
          </cell>
          <cell r="R19">
            <v>7.3</v>
          </cell>
          <cell r="S19">
            <v>7.6</v>
          </cell>
          <cell r="T19">
            <v>6.42</v>
          </cell>
          <cell r="U19">
            <v>5.9</v>
          </cell>
          <cell r="V19">
            <v>8</v>
          </cell>
          <cell r="W19">
            <v>5.2</v>
          </cell>
          <cell r="X19">
            <v>7.2</v>
          </cell>
          <cell r="Y19">
            <v>7.9</v>
          </cell>
          <cell r="Z19">
            <v>4.3</v>
          </cell>
          <cell r="AA19">
            <v>7</v>
          </cell>
          <cell r="AB19">
            <v>8.7</v>
          </cell>
          <cell r="AC19">
            <v>6.9</v>
          </cell>
          <cell r="AD19">
            <v>6.6</v>
          </cell>
          <cell r="AE19">
            <v>7.4</v>
          </cell>
          <cell r="AF19">
            <v>8.6</v>
          </cell>
          <cell r="AG19">
            <v>7.1</v>
          </cell>
          <cell r="AH19">
            <v>5.7</v>
          </cell>
          <cell r="AI19">
            <v>7.3</v>
          </cell>
          <cell r="AJ19">
            <v>6.64</v>
          </cell>
          <cell r="AK19">
            <v>6.69</v>
          </cell>
          <cell r="AL19">
            <v>1</v>
          </cell>
          <cell r="AM19">
            <v>3</v>
          </cell>
          <cell r="AN19" t="str">
            <v>R</v>
          </cell>
          <cell r="AO19" t="str">
            <v>Khá</v>
          </cell>
          <cell r="AP19" t="str">
            <v>KO ĐỦ</v>
          </cell>
        </row>
        <row r="20">
          <cell r="B20">
            <v>2227212014</v>
          </cell>
          <cell r="C20" t="str">
            <v>Phan Văn</v>
          </cell>
          <cell r="D20" t="str">
            <v>Lộc</v>
          </cell>
          <cell r="E20">
            <v>32518</v>
          </cell>
          <cell r="F20" t="str">
            <v>B22QTH</v>
          </cell>
          <cell r="G20" t="str">
            <v>Quảng Ngãi</v>
          </cell>
          <cell r="H20" t="str">
            <v>Nam</v>
          </cell>
          <cell r="I20">
            <v>6.7</v>
          </cell>
          <cell r="J20">
            <v>6.1</v>
          </cell>
          <cell r="K20">
            <v>5.6</v>
          </cell>
          <cell r="L20">
            <v>6.4</v>
          </cell>
          <cell r="M20">
            <v>8.5</v>
          </cell>
          <cell r="N20">
            <v>7.2</v>
          </cell>
          <cell r="O20">
            <v>4.5</v>
          </cell>
          <cell r="P20">
            <v>6.3</v>
          </cell>
          <cell r="Q20">
            <v>6.3</v>
          </cell>
          <cell r="R20">
            <v>5.6</v>
          </cell>
          <cell r="S20">
            <v>6.4</v>
          </cell>
          <cell r="T20">
            <v>6.24</v>
          </cell>
          <cell r="U20">
            <v>5.6</v>
          </cell>
          <cell r="V20">
            <v>5.2</v>
          </cell>
          <cell r="W20">
            <v>5.1</v>
          </cell>
          <cell r="X20">
            <v>7.1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3.49</v>
          </cell>
          <cell r="AK20">
            <v>3.25</v>
          </cell>
          <cell r="AL20">
            <v>10</v>
          </cell>
          <cell r="AM20">
            <v>29</v>
          </cell>
          <cell r="AN20">
            <v>0</v>
          </cell>
          <cell r="AO20" t="str">
            <v/>
          </cell>
          <cell r="AP20" t="str">
            <v>KO ĐỦ</v>
          </cell>
        </row>
        <row r="21">
          <cell r="B21">
            <v>2226212015</v>
          </cell>
          <cell r="C21" t="str">
            <v>Nguyễn Lê Thanh</v>
          </cell>
          <cell r="D21" t="str">
            <v>Ly</v>
          </cell>
          <cell r="E21">
            <v>35319</v>
          </cell>
          <cell r="F21" t="str">
            <v>B22QTH</v>
          </cell>
          <cell r="G21" t="str">
            <v>Quảng Nam</v>
          </cell>
          <cell r="H21" t="str">
            <v>Nữ</v>
          </cell>
          <cell r="I21">
            <v>7.9</v>
          </cell>
          <cell r="J21">
            <v>7.5</v>
          </cell>
          <cell r="K21">
            <v>5.8</v>
          </cell>
          <cell r="L21">
            <v>9.4</v>
          </cell>
          <cell r="M21">
            <v>8.8</v>
          </cell>
          <cell r="N21">
            <v>7.4</v>
          </cell>
          <cell r="O21">
            <v>8</v>
          </cell>
          <cell r="P21">
            <v>8.4</v>
          </cell>
          <cell r="Q21">
            <v>8</v>
          </cell>
          <cell r="R21">
            <v>8.6</v>
          </cell>
          <cell r="S21">
            <v>8.2</v>
          </cell>
          <cell r="T21">
            <v>7.96</v>
          </cell>
          <cell r="U21">
            <v>8.3</v>
          </cell>
          <cell r="V21">
            <v>8.7</v>
          </cell>
          <cell r="W21">
            <v>6.4</v>
          </cell>
          <cell r="X21">
            <v>7.8</v>
          </cell>
          <cell r="Y21">
            <v>7.8</v>
          </cell>
          <cell r="Z21">
            <v>8.4</v>
          </cell>
          <cell r="AA21">
            <v>7.3</v>
          </cell>
          <cell r="AB21">
            <v>9</v>
          </cell>
          <cell r="AC21">
            <v>7.9</v>
          </cell>
          <cell r="AD21">
            <v>7.4</v>
          </cell>
          <cell r="AE21">
            <v>7.4</v>
          </cell>
          <cell r="AF21">
            <v>8.8</v>
          </cell>
          <cell r="AG21">
            <v>7.2</v>
          </cell>
          <cell r="AH21">
            <v>7.1</v>
          </cell>
          <cell r="AI21">
            <v>8.1</v>
          </cell>
          <cell r="AJ21">
            <v>7.85</v>
          </cell>
          <cell r="AK21">
            <v>7.87</v>
          </cell>
          <cell r="AL21">
            <v>0</v>
          </cell>
          <cell r="AM21">
            <v>0</v>
          </cell>
          <cell r="AN21" t="str">
            <v>R</v>
          </cell>
          <cell r="AO21" t="str">
            <v>Giỏi</v>
          </cell>
          <cell r="AP21" t="str">
            <v>ĐỦ</v>
          </cell>
        </row>
        <row r="22">
          <cell r="B22">
            <v>2227212017</v>
          </cell>
          <cell r="C22" t="str">
            <v>Tống Hoàng</v>
          </cell>
          <cell r="D22" t="str">
            <v>Minh</v>
          </cell>
          <cell r="E22">
            <v>34897</v>
          </cell>
          <cell r="F22" t="str">
            <v>B22QTH</v>
          </cell>
          <cell r="G22" t="str">
            <v>Bình Định</v>
          </cell>
          <cell r="H22" t="str">
            <v>Nam</v>
          </cell>
          <cell r="I22">
            <v>7.9</v>
          </cell>
          <cell r="J22">
            <v>5.9</v>
          </cell>
          <cell r="K22">
            <v>5.1</v>
          </cell>
          <cell r="L22">
            <v>3.5</v>
          </cell>
          <cell r="M22">
            <v>9.5</v>
          </cell>
          <cell r="N22">
            <v>6.9</v>
          </cell>
          <cell r="O22">
            <v>5.3</v>
          </cell>
          <cell r="P22">
            <v>6</v>
          </cell>
          <cell r="Q22">
            <v>6</v>
          </cell>
          <cell r="R22">
            <v>5.4</v>
          </cell>
          <cell r="S22">
            <v>7.1</v>
          </cell>
          <cell r="T22">
            <v>6.04</v>
          </cell>
          <cell r="U22">
            <v>7.1</v>
          </cell>
          <cell r="V22">
            <v>6.7</v>
          </cell>
          <cell r="W22">
            <v>4.9</v>
          </cell>
          <cell r="X22">
            <v>7.4</v>
          </cell>
          <cell r="Y22">
            <v>5.4</v>
          </cell>
          <cell r="Z22">
            <v>3.7</v>
          </cell>
          <cell r="AA22">
            <v>4.8</v>
          </cell>
          <cell r="AB22">
            <v>6.3</v>
          </cell>
          <cell r="AC22">
            <v>7.5</v>
          </cell>
          <cell r="AD22">
            <v>6.8</v>
          </cell>
          <cell r="AE22">
            <v>7.3</v>
          </cell>
          <cell r="AF22">
            <v>7.4</v>
          </cell>
          <cell r="AG22">
            <v>5.9</v>
          </cell>
          <cell r="AH22">
            <v>5.2</v>
          </cell>
          <cell r="AI22">
            <v>8.5</v>
          </cell>
          <cell r="AJ22">
            <v>6.09</v>
          </cell>
          <cell r="AK22">
            <v>6.25</v>
          </cell>
          <cell r="AL22">
            <v>2</v>
          </cell>
          <cell r="AM22">
            <v>6</v>
          </cell>
          <cell r="AN22" t="str">
            <v>R</v>
          </cell>
          <cell r="AO22" t="str">
            <v>Trung bình</v>
          </cell>
          <cell r="AP22" t="str">
            <v>KO ĐỦ</v>
          </cell>
        </row>
        <row r="23">
          <cell r="B23">
            <v>2226212018</v>
          </cell>
          <cell r="C23" t="str">
            <v>Ông Văn Hoàng </v>
          </cell>
          <cell r="D23" t="str">
            <v>My</v>
          </cell>
          <cell r="E23">
            <v>35308</v>
          </cell>
          <cell r="F23" t="str">
            <v>B22QTH</v>
          </cell>
          <cell r="G23" t="str">
            <v>Đà Nẵng</v>
          </cell>
          <cell r="H23" t="str">
            <v>Nữ</v>
          </cell>
          <cell r="I23">
            <v>7.8</v>
          </cell>
          <cell r="J23">
            <v>8.2</v>
          </cell>
          <cell r="K23">
            <v>7.5</v>
          </cell>
          <cell r="L23">
            <v>9</v>
          </cell>
          <cell r="M23">
            <v>9.7</v>
          </cell>
          <cell r="N23">
            <v>7.6</v>
          </cell>
          <cell r="O23">
            <v>7.8</v>
          </cell>
          <cell r="P23">
            <v>8.3</v>
          </cell>
          <cell r="Q23">
            <v>7.3</v>
          </cell>
          <cell r="R23">
            <v>8.3</v>
          </cell>
          <cell r="S23">
            <v>8.3</v>
          </cell>
          <cell r="T23">
            <v>8.11</v>
          </cell>
          <cell r="U23">
            <v>9</v>
          </cell>
          <cell r="V23">
            <v>8.9</v>
          </cell>
          <cell r="W23">
            <v>7.3</v>
          </cell>
          <cell r="X23">
            <v>7.8</v>
          </cell>
          <cell r="Y23">
            <v>8.5</v>
          </cell>
          <cell r="Z23">
            <v>7.9</v>
          </cell>
          <cell r="AA23">
            <v>8</v>
          </cell>
          <cell r="AB23">
            <v>9</v>
          </cell>
          <cell r="AC23">
            <v>7.2</v>
          </cell>
          <cell r="AD23">
            <v>8.2</v>
          </cell>
          <cell r="AE23">
            <v>7.8</v>
          </cell>
          <cell r="AF23">
            <v>8.6</v>
          </cell>
          <cell r="AG23">
            <v>7.8</v>
          </cell>
          <cell r="AH23">
            <v>8.3</v>
          </cell>
          <cell r="AI23">
            <v>0</v>
          </cell>
          <cell r="AJ23">
            <v>8.13</v>
          </cell>
          <cell r="AK23">
            <v>7.57</v>
          </cell>
          <cell r="AL23">
            <v>0</v>
          </cell>
          <cell r="AM23">
            <v>0</v>
          </cell>
          <cell r="AN23" t="str">
            <v>R</v>
          </cell>
          <cell r="AO23" t="str">
            <v>Giỏi</v>
          </cell>
          <cell r="AP23" t="str">
            <v>KO ĐỦ</v>
          </cell>
        </row>
        <row r="24">
          <cell r="B24">
            <v>2226212019</v>
          </cell>
          <cell r="C24" t="str">
            <v>Phùng Thị Thu</v>
          </cell>
          <cell r="D24" t="str">
            <v>Ngân</v>
          </cell>
          <cell r="E24">
            <v>34847</v>
          </cell>
          <cell r="F24" t="str">
            <v>B22QTH</v>
          </cell>
          <cell r="G24" t="str">
            <v>Đà Nẵng</v>
          </cell>
          <cell r="H24" t="str">
            <v>Nữ</v>
          </cell>
          <cell r="I24">
            <v>6.9</v>
          </cell>
          <cell r="J24">
            <v>6</v>
          </cell>
          <cell r="K24">
            <v>4.6</v>
          </cell>
          <cell r="L24">
            <v>5.2</v>
          </cell>
          <cell r="M24">
            <v>7.9</v>
          </cell>
          <cell r="N24">
            <v>6.7</v>
          </cell>
          <cell r="O24">
            <v>3.8</v>
          </cell>
          <cell r="P24">
            <v>0</v>
          </cell>
          <cell r="Q24">
            <v>4</v>
          </cell>
          <cell r="R24">
            <v>7.6</v>
          </cell>
          <cell r="S24">
            <v>6.1</v>
          </cell>
          <cell r="T24">
            <v>5.36</v>
          </cell>
          <cell r="U24">
            <v>8.9</v>
          </cell>
          <cell r="V24">
            <v>5.9</v>
          </cell>
          <cell r="W24">
            <v>5.8</v>
          </cell>
          <cell r="X24">
            <v>6.7</v>
          </cell>
          <cell r="Y24">
            <v>6</v>
          </cell>
          <cell r="Z24">
            <v>1.5</v>
          </cell>
          <cell r="AA24">
            <v>3.2</v>
          </cell>
          <cell r="AB24">
            <v>6.7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3.98</v>
          </cell>
          <cell r="AK24">
            <v>3.7</v>
          </cell>
          <cell r="AL24">
            <v>10</v>
          </cell>
          <cell r="AM24">
            <v>29</v>
          </cell>
          <cell r="AN24">
            <v>0</v>
          </cell>
          <cell r="AO24" t="str">
            <v/>
          </cell>
          <cell r="AP24" t="str">
            <v>KO ĐỦ</v>
          </cell>
        </row>
        <row r="25">
          <cell r="B25">
            <v>2226212020</v>
          </cell>
          <cell r="C25" t="str">
            <v>Trần Nguyễn Thảo</v>
          </cell>
          <cell r="D25" t="str">
            <v>Nguyên</v>
          </cell>
          <cell r="E25">
            <v>34494</v>
          </cell>
          <cell r="F25" t="str">
            <v>B22QTH</v>
          </cell>
          <cell r="G25" t="str">
            <v>Đà Nẵng</v>
          </cell>
          <cell r="H25" t="str">
            <v>Nữ</v>
          </cell>
          <cell r="I25">
            <v>7.6</v>
          </cell>
          <cell r="J25">
            <v>5.6</v>
          </cell>
          <cell r="K25">
            <v>5.8</v>
          </cell>
          <cell r="L25">
            <v>8</v>
          </cell>
          <cell r="M25">
            <v>8.8</v>
          </cell>
          <cell r="N25">
            <v>7.3</v>
          </cell>
          <cell r="O25">
            <v>6.9</v>
          </cell>
          <cell r="P25">
            <v>7.4</v>
          </cell>
          <cell r="Q25">
            <v>7.6</v>
          </cell>
          <cell r="R25">
            <v>6.6</v>
          </cell>
          <cell r="S25">
            <v>6.7</v>
          </cell>
          <cell r="T25">
            <v>7.05</v>
          </cell>
          <cell r="U25">
            <v>7.4</v>
          </cell>
          <cell r="V25">
            <v>8.9</v>
          </cell>
          <cell r="W25">
            <v>6.2</v>
          </cell>
          <cell r="X25">
            <v>7.4</v>
          </cell>
          <cell r="Y25">
            <v>7.2</v>
          </cell>
          <cell r="Z25">
            <v>5.7</v>
          </cell>
          <cell r="AA25">
            <v>7</v>
          </cell>
          <cell r="AB25">
            <v>8.7</v>
          </cell>
          <cell r="AC25">
            <v>7.7</v>
          </cell>
          <cell r="AD25">
            <v>6.2</v>
          </cell>
          <cell r="AE25">
            <v>6.8</v>
          </cell>
          <cell r="AF25">
            <v>7.9</v>
          </cell>
          <cell r="AG25">
            <v>7</v>
          </cell>
          <cell r="AH25">
            <v>7.1</v>
          </cell>
          <cell r="AI25">
            <v>8</v>
          </cell>
          <cell r="AJ25">
            <v>7.1</v>
          </cell>
          <cell r="AK25">
            <v>7.16</v>
          </cell>
          <cell r="AL25">
            <v>0</v>
          </cell>
          <cell r="AM25">
            <v>0</v>
          </cell>
          <cell r="AN25" t="str">
            <v>R</v>
          </cell>
          <cell r="AO25" t="str">
            <v>Khá</v>
          </cell>
          <cell r="AP25" t="str">
            <v>ĐỦ</v>
          </cell>
        </row>
        <row r="26">
          <cell r="B26">
            <v>2227212021</v>
          </cell>
          <cell r="C26" t="str">
            <v>Trương Thế </v>
          </cell>
          <cell r="D26" t="str">
            <v>Nhân</v>
          </cell>
          <cell r="E26">
            <v>34944</v>
          </cell>
          <cell r="F26" t="str">
            <v>B22QTH</v>
          </cell>
          <cell r="G26" t="str">
            <v>Gia Lai</v>
          </cell>
          <cell r="H26" t="str">
            <v>Nam</v>
          </cell>
          <cell r="I26">
            <v>7.9</v>
          </cell>
          <cell r="J26">
            <v>6.5</v>
          </cell>
          <cell r="K26">
            <v>5.4</v>
          </cell>
          <cell r="L26">
            <v>5</v>
          </cell>
          <cell r="M26">
            <v>9</v>
          </cell>
          <cell r="N26">
            <v>7.3</v>
          </cell>
          <cell r="O26">
            <v>5.2</v>
          </cell>
          <cell r="P26">
            <v>7.3</v>
          </cell>
          <cell r="Q26">
            <v>7.7</v>
          </cell>
          <cell r="R26">
            <v>7.9</v>
          </cell>
          <cell r="S26">
            <v>7.1</v>
          </cell>
          <cell r="T26">
            <v>6.81</v>
          </cell>
          <cell r="U26">
            <v>7.8</v>
          </cell>
          <cell r="V26">
            <v>8.3</v>
          </cell>
          <cell r="W26">
            <v>5.2</v>
          </cell>
          <cell r="X26">
            <v>6.9</v>
          </cell>
          <cell r="Y26">
            <v>7.3</v>
          </cell>
          <cell r="Z26">
            <v>6.8</v>
          </cell>
          <cell r="AA26">
            <v>5</v>
          </cell>
          <cell r="AB26">
            <v>7.9</v>
          </cell>
          <cell r="AC26">
            <v>6.1</v>
          </cell>
          <cell r="AD26">
            <v>4.9</v>
          </cell>
          <cell r="AE26">
            <v>7.3</v>
          </cell>
          <cell r="AF26">
            <v>7.9</v>
          </cell>
          <cell r="AG26">
            <v>6.7</v>
          </cell>
          <cell r="AH26">
            <v>4.7</v>
          </cell>
          <cell r="AI26">
            <v>6.6</v>
          </cell>
          <cell r="AJ26">
            <v>6.66</v>
          </cell>
          <cell r="AK26">
            <v>6.66</v>
          </cell>
          <cell r="AL26">
            <v>0</v>
          </cell>
          <cell r="AM26">
            <v>0</v>
          </cell>
          <cell r="AN26" t="str">
            <v>R</v>
          </cell>
          <cell r="AO26" t="str">
            <v>Khá</v>
          </cell>
          <cell r="AP26" t="str">
            <v>ĐỦ</v>
          </cell>
        </row>
        <row r="27">
          <cell r="B27">
            <v>2227212022</v>
          </cell>
          <cell r="C27" t="str">
            <v>Nguyễn Hoàng</v>
          </cell>
          <cell r="D27" t="str">
            <v>Phúc</v>
          </cell>
          <cell r="E27">
            <v>28053</v>
          </cell>
          <cell r="F27" t="str">
            <v>B22QTH</v>
          </cell>
          <cell r="G27" t="str">
            <v>Đà Nẵng</v>
          </cell>
          <cell r="H27" t="str">
            <v>Nam</v>
          </cell>
          <cell r="I27">
            <v>7.7</v>
          </cell>
          <cell r="J27">
            <v>7.7</v>
          </cell>
          <cell r="K27">
            <v>5.4</v>
          </cell>
          <cell r="L27">
            <v>8.4</v>
          </cell>
          <cell r="M27">
            <v>9.1</v>
          </cell>
          <cell r="N27">
            <v>7.9</v>
          </cell>
          <cell r="O27">
            <v>8</v>
          </cell>
          <cell r="P27">
            <v>7.1</v>
          </cell>
          <cell r="Q27">
            <v>8.3</v>
          </cell>
          <cell r="R27">
            <v>8.6</v>
          </cell>
          <cell r="S27">
            <v>8</v>
          </cell>
          <cell r="T27">
            <v>7.82</v>
          </cell>
          <cell r="U27">
            <v>8.1</v>
          </cell>
          <cell r="V27">
            <v>8.4</v>
          </cell>
          <cell r="W27">
            <v>6.5</v>
          </cell>
          <cell r="X27">
            <v>8.4</v>
          </cell>
          <cell r="Y27">
            <v>8</v>
          </cell>
          <cell r="Z27">
            <v>7.9</v>
          </cell>
          <cell r="AA27">
            <v>7.7</v>
          </cell>
          <cell r="AB27">
            <v>9</v>
          </cell>
          <cell r="AC27">
            <v>6.7</v>
          </cell>
          <cell r="AD27">
            <v>7.6</v>
          </cell>
          <cell r="AE27">
            <v>7.9</v>
          </cell>
          <cell r="AF27">
            <v>8.2</v>
          </cell>
          <cell r="AG27">
            <v>8.9</v>
          </cell>
          <cell r="AH27">
            <v>7</v>
          </cell>
          <cell r="AI27">
            <v>8.1</v>
          </cell>
          <cell r="AJ27">
            <v>7.82</v>
          </cell>
          <cell r="AK27">
            <v>7.84</v>
          </cell>
          <cell r="AL27">
            <v>0</v>
          </cell>
          <cell r="AM27">
            <v>0</v>
          </cell>
          <cell r="AN27" t="str">
            <v>R</v>
          </cell>
          <cell r="AO27" t="str">
            <v>Giỏi</v>
          </cell>
          <cell r="AP27" t="str">
            <v>ĐỦ</v>
          </cell>
        </row>
        <row r="28">
          <cell r="B28">
            <v>2227212025</v>
          </cell>
          <cell r="C28" t="str">
            <v>Võ Như </v>
          </cell>
          <cell r="D28" t="str">
            <v>Tây</v>
          </cell>
          <cell r="E28">
            <v>33507</v>
          </cell>
          <cell r="F28" t="str">
            <v>B22QTH</v>
          </cell>
          <cell r="G28" t="str">
            <v>Quảng Nam</v>
          </cell>
          <cell r="H28" t="str">
            <v>Nam</v>
          </cell>
          <cell r="I28">
            <v>6.2</v>
          </cell>
          <cell r="J28">
            <v>7.7</v>
          </cell>
          <cell r="K28">
            <v>5.2</v>
          </cell>
          <cell r="L28">
            <v>6.5</v>
          </cell>
          <cell r="M28">
            <v>8.5</v>
          </cell>
          <cell r="N28">
            <v>7.3</v>
          </cell>
          <cell r="O28">
            <v>5.7</v>
          </cell>
          <cell r="P28">
            <v>5.9</v>
          </cell>
          <cell r="Q28">
            <v>6.4</v>
          </cell>
          <cell r="R28">
            <v>7.4</v>
          </cell>
          <cell r="S28">
            <v>7.4</v>
          </cell>
          <cell r="T28">
            <v>6.71</v>
          </cell>
          <cell r="U28">
            <v>7.3</v>
          </cell>
          <cell r="V28">
            <v>7.9</v>
          </cell>
          <cell r="W28">
            <v>5.7</v>
          </cell>
          <cell r="X28">
            <v>7</v>
          </cell>
          <cell r="Y28">
            <v>5.5</v>
          </cell>
          <cell r="Z28">
            <v>6.9</v>
          </cell>
          <cell r="AA28">
            <v>6.2</v>
          </cell>
          <cell r="AB28">
            <v>8.3</v>
          </cell>
          <cell r="AC28">
            <v>6.1</v>
          </cell>
          <cell r="AD28">
            <v>5.1</v>
          </cell>
          <cell r="AE28">
            <v>6.7</v>
          </cell>
          <cell r="AF28">
            <v>7.2</v>
          </cell>
          <cell r="AG28">
            <v>6.5</v>
          </cell>
          <cell r="AH28">
            <v>5.2</v>
          </cell>
          <cell r="AI28">
            <v>7.3</v>
          </cell>
          <cell r="AJ28">
            <v>6.56</v>
          </cell>
          <cell r="AK28">
            <v>6.61</v>
          </cell>
          <cell r="AL28">
            <v>0</v>
          </cell>
          <cell r="AM28">
            <v>0</v>
          </cell>
          <cell r="AN28" t="str">
            <v>R</v>
          </cell>
          <cell r="AO28" t="str">
            <v>Khá</v>
          </cell>
          <cell r="AP28" t="str">
            <v>ĐỦ</v>
          </cell>
        </row>
        <row r="29">
          <cell r="B29">
            <v>2226212027</v>
          </cell>
          <cell r="C29" t="str">
            <v>Vương Tú</v>
          </cell>
          <cell r="D29" t="str">
            <v>Thanh</v>
          </cell>
          <cell r="E29">
            <v>35121</v>
          </cell>
          <cell r="F29" t="str">
            <v>B22QTH</v>
          </cell>
          <cell r="G29" t="str">
            <v>Hồ Chí Minh</v>
          </cell>
          <cell r="H29" t="str">
            <v>Nữ</v>
          </cell>
          <cell r="I29">
            <v>8.1</v>
          </cell>
          <cell r="J29">
            <v>7.8</v>
          </cell>
          <cell r="K29">
            <v>6.8</v>
          </cell>
          <cell r="L29">
            <v>8</v>
          </cell>
          <cell r="M29">
            <v>9.5</v>
          </cell>
          <cell r="N29">
            <v>7.5</v>
          </cell>
          <cell r="O29">
            <v>6.8</v>
          </cell>
          <cell r="P29">
            <v>8.4</v>
          </cell>
          <cell r="Q29">
            <v>7.1</v>
          </cell>
          <cell r="R29">
            <v>8.9</v>
          </cell>
          <cell r="S29">
            <v>7.5</v>
          </cell>
          <cell r="T29">
            <v>7.78</v>
          </cell>
          <cell r="U29">
            <v>9.5</v>
          </cell>
          <cell r="V29">
            <v>9.2</v>
          </cell>
          <cell r="W29">
            <v>7.4</v>
          </cell>
          <cell r="X29">
            <v>8.3</v>
          </cell>
          <cell r="Y29">
            <v>8.4</v>
          </cell>
          <cell r="Z29">
            <v>8.8</v>
          </cell>
          <cell r="AA29">
            <v>7.5</v>
          </cell>
          <cell r="AB29">
            <v>8.6</v>
          </cell>
          <cell r="AC29">
            <v>7.4</v>
          </cell>
          <cell r="AD29">
            <v>7.6</v>
          </cell>
          <cell r="AE29">
            <v>7.5</v>
          </cell>
          <cell r="AF29">
            <v>8.9</v>
          </cell>
          <cell r="AG29">
            <v>9.2</v>
          </cell>
          <cell r="AH29">
            <v>7.8</v>
          </cell>
          <cell r="AI29">
            <v>7.6</v>
          </cell>
          <cell r="AJ29">
            <v>8.06</v>
          </cell>
          <cell r="AK29">
            <v>8.03</v>
          </cell>
          <cell r="AL29">
            <v>0</v>
          </cell>
          <cell r="AM29">
            <v>0</v>
          </cell>
          <cell r="AN29" t="str">
            <v>R</v>
          </cell>
          <cell r="AO29" t="str">
            <v>Giỏi</v>
          </cell>
          <cell r="AP29" t="str">
            <v>ĐỦ</v>
          </cell>
        </row>
        <row r="30">
          <cell r="B30">
            <v>2227212028</v>
          </cell>
          <cell r="C30" t="str">
            <v>Trương Văn</v>
          </cell>
          <cell r="D30" t="str">
            <v>Thiện</v>
          </cell>
          <cell r="E30">
            <v>27617</v>
          </cell>
          <cell r="F30" t="str">
            <v>B22QTH</v>
          </cell>
          <cell r="G30" t="str">
            <v>Đà Nẵng</v>
          </cell>
          <cell r="H30" t="str">
            <v>Nam</v>
          </cell>
          <cell r="I30">
            <v>6.3</v>
          </cell>
          <cell r="J30">
            <v>7.1</v>
          </cell>
          <cell r="K30">
            <v>6.8</v>
          </cell>
          <cell r="L30">
            <v>5</v>
          </cell>
          <cell r="M30">
            <v>8.6</v>
          </cell>
          <cell r="N30">
            <v>7.8</v>
          </cell>
          <cell r="O30">
            <v>7.2</v>
          </cell>
          <cell r="P30">
            <v>7.2</v>
          </cell>
          <cell r="Q30">
            <v>7.7</v>
          </cell>
          <cell r="R30">
            <v>7.6</v>
          </cell>
          <cell r="S30">
            <v>7.9</v>
          </cell>
          <cell r="T30">
            <v>7.16</v>
          </cell>
          <cell r="U30">
            <v>5.9</v>
          </cell>
          <cell r="V30">
            <v>8.5</v>
          </cell>
          <cell r="W30">
            <v>5.3</v>
          </cell>
          <cell r="X30">
            <v>7.9</v>
          </cell>
          <cell r="Y30">
            <v>6.7</v>
          </cell>
          <cell r="Z30">
            <v>5.2</v>
          </cell>
          <cell r="AA30">
            <v>5.6</v>
          </cell>
          <cell r="AB30">
            <v>8.7</v>
          </cell>
          <cell r="AC30">
            <v>7.5</v>
          </cell>
          <cell r="AD30">
            <v>5.1</v>
          </cell>
          <cell r="AE30">
            <v>8.1</v>
          </cell>
          <cell r="AF30">
            <v>8.1</v>
          </cell>
          <cell r="AG30">
            <v>6.8</v>
          </cell>
          <cell r="AH30">
            <v>7.7</v>
          </cell>
          <cell r="AI30">
            <v>8.3</v>
          </cell>
          <cell r="AJ30">
            <v>6.97</v>
          </cell>
          <cell r="AK30">
            <v>7.06</v>
          </cell>
          <cell r="AL30">
            <v>0</v>
          </cell>
          <cell r="AM30">
            <v>0</v>
          </cell>
          <cell r="AN30" t="str">
            <v>R</v>
          </cell>
          <cell r="AO30" t="str">
            <v>Khá</v>
          </cell>
          <cell r="AP30" t="str">
            <v>ĐỦ</v>
          </cell>
        </row>
        <row r="31">
          <cell r="B31">
            <v>2227212029</v>
          </cell>
          <cell r="C31" t="str">
            <v>Lâm Quốc</v>
          </cell>
          <cell r="D31" t="str">
            <v>Thịnh</v>
          </cell>
          <cell r="E31">
            <v>33789</v>
          </cell>
          <cell r="F31" t="str">
            <v>B22QTH</v>
          </cell>
          <cell r="G31" t="str">
            <v>Đà Nẵng</v>
          </cell>
          <cell r="H31" t="str">
            <v>Nam</v>
          </cell>
          <cell r="I31">
            <v>8</v>
          </cell>
          <cell r="J31">
            <v>7.9</v>
          </cell>
          <cell r="K31">
            <v>6.7</v>
          </cell>
          <cell r="L31">
            <v>6.6</v>
          </cell>
          <cell r="M31">
            <v>8.8</v>
          </cell>
          <cell r="N31">
            <v>7.5</v>
          </cell>
          <cell r="O31">
            <v>7.4</v>
          </cell>
          <cell r="P31">
            <v>6.8</v>
          </cell>
          <cell r="Q31">
            <v>7.4</v>
          </cell>
          <cell r="R31">
            <v>8.3</v>
          </cell>
          <cell r="S31">
            <v>7.4</v>
          </cell>
          <cell r="T31">
            <v>7.5</v>
          </cell>
          <cell r="U31">
            <v>7.9</v>
          </cell>
          <cell r="V31">
            <v>8.2</v>
          </cell>
          <cell r="W31">
            <v>5.3</v>
          </cell>
          <cell r="X31">
            <v>7.2</v>
          </cell>
          <cell r="Y31">
            <v>8.4</v>
          </cell>
          <cell r="Z31">
            <v>7.8</v>
          </cell>
          <cell r="AA31">
            <v>7.4</v>
          </cell>
          <cell r="AB31">
            <v>8.5</v>
          </cell>
          <cell r="AC31">
            <v>7.4</v>
          </cell>
          <cell r="AD31">
            <v>8.3</v>
          </cell>
          <cell r="AE31">
            <v>8</v>
          </cell>
          <cell r="AF31">
            <v>8.7</v>
          </cell>
          <cell r="AG31">
            <v>7.2</v>
          </cell>
          <cell r="AH31">
            <v>6.5</v>
          </cell>
          <cell r="AI31">
            <v>0</v>
          </cell>
          <cell r="AJ31">
            <v>7.56</v>
          </cell>
          <cell r="AK31">
            <v>7.04</v>
          </cell>
          <cell r="AL31">
            <v>0</v>
          </cell>
          <cell r="AM31">
            <v>0</v>
          </cell>
          <cell r="AN31" t="str">
            <v>R</v>
          </cell>
          <cell r="AO31" t="str">
            <v>Khá</v>
          </cell>
          <cell r="AP31" t="str">
            <v>KO ĐỦ</v>
          </cell>
        </row>
        <row r="32">
          <cell r="B32">
            <v>2226212030</v>
          </cell>
          <cell r="C32" t="str">
            <v>Trần Thị Ngàn </v>
          </cell>
          <cell r="D32" t="str">
            <v>Thương</v>
          </cell>
          <cell r="E32">
            <v>35337</v>
          </cell>
          <cell r="F32" t="str">
            <v>B22QTH</v>
          </cell>
          <cell r="G32" t="str">
            <v>Đà Nẵng</v>
          </cell>
          <cell r="H32" t="str">
            <v>Nữ</v>
          </cell>
          <cell r="I32">
            <v>7.5</v>
          </cell>
          <cell r="J32">
            <v>6.1</v>
          </cell>
          <cell r="K32">
            <v>3.7</v>
          </cell>
          <cell r="L32">
            <v>5.6</v>
          </cell>
          <cell r="M32">
            <v>8.5</v>
          </cell>
          <cell r="N32">
            <v>6.6</v>
          </cell>
          <cell r="O32">
            <v>5</v>
          </cell>
          <cell r="P32">
            <v>6.8</v>
          </cell>
          <cell r="Q32">
            <v>7.2</v>
          </cell>
          <cell r="R32">
            <v>6.9</v>
          </cell>
          <cell r="S32">
            <v>8</v>
          </cell>
          <cell r="T32">
            <v>6.38</v>
          </cell>
          <cell r="U32">
            <v>6.7</v>
          </cell>
          <cell r="V32">
            <v>8.7</v>
          </cell>
          <cell r="W32">
            <v>5.2</v>
          </cell>
          <cell r="X32">
            <v>7.1</v>
          </cell>
          <cell r="Y32">
            <v>6.5</v>
          </cell>
          <cell r="Z32">
            <v>5.5</v>
          </cell>
          <cell r="AA32">
            <v>5.9</v>
          </cell>
          <cell r="AB32">
            <v>8.5</v>
          </cell>
          <cell r="AC32">
            <v>6.6</v>
          </cell>
          <cell r="AD32">
            <v>6</v>
          </cell>
          <cell r="AE32">
            <v>6.7</v>
          </cell>
          <cell r="AF32">
            <v>7.9</v>
          </cell>
          <cell r="AG32">
            <v>7</v>
          </cell>
          <cell r="AH32">
            <v>6</v>
          </cell>
          <cell r="AI32">
            <v>7.2</v>
          </cell>
          <cell r="AJ32">
            <v>6.52</v>
          </cell>
          <cell r="AK32">
            <v>6.57</v>
          </cell>
          <cell r="AL32">
            <v>1</v>
          </cell>
          <cell r="AM32">
            <v>3</v>
          </cell>
          <cell r="AN32" t="str">
            <v>X</v>
          </cell>
          <cell r="AO32" t="str">
            <v>Khá</v>
          </cell>
          <cell r="AP32" t="str">
            <v>KO ĐỦ</v>
          </cell>
        </row>
        <row r="33">
          <cell r="B33">
            <v>2226212031</v>
          </cell>
          <cell r="C33" t="str">
            <v>Võ Thị Phương</v>
          </cell>
          <cell r="D33" t="str">
            <v>Thủy</v>
          </cell>
          <cell r="E33">
            <v>33762</v>
          </cell>
          <cell r="F33" t="str">
            <v>B22QTH</v>
          </cell>
          <cell r="G33" t="str">
            <v>Đà Nẵng</v>
          </cell>
          <cell r="H33" t="str">
            <v>Nữ</v>
          </cell>
          <cell r="I33">
            <v>9.1</v>
          </cell>
          <cell r="J33">
            <v>6.9</v>
          </cell>
          <cell r="K33">
            <v>7.3</v>
          </cell>
          <cell r="L33">
            <v>9.4</v>
          </cell>
          <cell r="M33">
            <v>9.1</v>
          </cell>
          <cell r="N33">
            <v>8.1</v>
          </cell>
          <cell r="O33">
            <v>7.6</v>
          </cell>
          <cell r="P33">
            <v>7.6</v>
          </cell>
          <cell r="Q33">
            <v>8.2</v>
          </cell>
          <cell r="R33">
            <v>7.9</v>
          </cell>
          <cell r="S33">
            <v>8.7</v>
          </cell>
          <cell r="T33">
            <v>8.11</v>
          </cell>
          <cell r="U33">
            <v>9.4</v>
          </cell>
          <cell r="V33">
            <v>9.2</v>
          </cell>
          <cell r="W33">
            <v>6.7</v>
          </cell>
          <cell r="X33">
            <v>8</v>
          </cell>
          <cell r="Y33">
            <v>8.5</v>
          </cell>
          <cell r="Z33">
            <v>8.7</v>
          </cell>
          <cell r="AA33">
            <v>9.5</v>
          </cell>
          <cell r="AB33">
            <v>8.5</v>
          </cell>
          <cell r="AC33">
            <v>7.2</v>
          </cell>
          <cell r="AD33">
            <v>8.7</v>
          </cell>
          <cell r="AE33">
            <v>8.7</v>
          </cell>
          <cell r="AF33">
            <v>9</v>
          </cell>
          <cell r="AG33">
            <v>7.9</v>
          </cell>
          <cell r="AH33">
            <v>7.5</v>
          </cell>
          <cell r="AI33">
            <v>8.2</v>
          </cell>
          <cell r="AJ33">
            <v>8.26</v>
          </cell>
          <cell r="AK33">
            <v>8.26</v>
          </cell>
          <cell r="AL33">
            <v>0</v>
          </cell>
          <cell r="AM33">
            <v>0</v>
          </cell>
          <cell r="AN33" t="str">
            <v>R</v>
          </cell>
          <cell r="AO33" t="str">
            <v>Xuất sắc</v>
          </cell>
          <cell r="AP33" t="str">
            <v>ĐỦ</v>
          </cell>
        </row>
        <row r="34">
          <cell r="B34">
            <v>2226212033</v>
          </cell>
          <cell r="C34" t="str">
            <v>Huỳnh Thị Phương</v>
          </cell>
          <cell r="D34" t="str">
            <v>Uyên</v>
          </cell>
          <cell r="E34">
            <v>35078</v>
          </cell>
          <cell r="F34" t="str">
            <v>B22QTH</v>
          </cell>
          <cell r="G34" t="str">
            <v>Đà Nẵng</v>
          </cell>
          <cell r="H34" t="str">
            <v>Nữ</v>
          </cell>
          <cell r="I34">
            <v>8.6</v>
          </cell>
          <cell r="J34">
            <v>8</v>
          </cell>
          <cell r="K34">
            <v>5.2</v>
          </cell>
          <cell r="L34">
            <v>7</v>
          </cell>
          <cell r="M34">
            <v>9.7</v>
          </cell>
          <cell r="N34">
            <v>7.4</v>
          </cell>
          <cell r="O34">
            <v>6.3</v>
          </cell>
          <cell r="P34">
            <v>7.8</v>
          </cell>
          <cell r="Q34">
            <v>8</v>
          </cell>
          <cell r="R34">
            <v>8.4</v>
          </cell>
          <cell r="S34">
            <v>6.8</v>
          </cell>
          <cell r="T34">
            <v>7.47</v>
          </cell>
          <cell r="U34">
            <v>5.6</v>
          </cell>
          <cell r="V34">
            <v>8.7</v>
          </cell>
          <cell r="W34">
            <v>5.8</v>
          </cell>
          <cell r="X34">
            <v>7.9</v>
          </cell>
          <cell r="Y34">
            <v>8.1</v>
          </cell>
          <cell r="Z34">
            <v>8</v>
          </cell>
          <cell r="AA34">
            <v>6.5</v>
          </cell>
          <cell r="AB34">
            <v>8.8</v>
          </cell>
          <cell r="AC34">
            <v>6.6</v>
          </cell>
          <cell r="AD34">
            <v>6.4</v>
          </cell>
          <cell r="AE34">
            <v>8.2</v>
          </cell>
          <cell r="AF34">
            <v>8.1</v>
          </cell>
          <cell r="AG34">
            <v>6.9</v>
          </cell>
          <cell r="AH34">
            <v>6.8</v>
          </cell>
          <cell r="AI34">
            <v>7.8</v>
          </cell>
          <cell r="AJ34">
            <v>7.33</v>
          </cell>
          <cell r="AK34">
            <v>7.36</v>
          </cell>
          <cell r="AL34">
            <v>0</v>
          </cell>
          <cell r="AM34">
            <v>0</v>
          </cell>
          <cell r="AN34" t="str">
            <v>R</v>
          </cell>
          <cell r="AO34" t="str">
            <v>Khá</v>
          </cell>
          <cell r="AP34" t="str">
            <v>ĐỦ</v>
          </cell>
        </row>
        <row r="35">
          <cell r="B35">
            <v>2226212034</v>
          </cell>
          <cell r="C35" t="str">
            <v>Trần Lê Thanh </v>
          </cell>
          <cell r="D35" t="str">
            <v>Vân</v>
          </cell>
          <cell r="E35">
            <v>35165</v>
          </cell>
          <cell r="F35" t="str">
            <v>B22QTH</v>
          </cell>
          <cell r="G35" t="str">
            <v>Đà Nẵng</v>
          </cell>
          <cell r="H35" t="str">
            <v>Nữ</v>
          </cell>
          <cell r="I35">
            <v>6.9</v>
          </cell>
          <cell r="J35">
            <v>9.3</v>
          </cell>
          <cell r="K35">
            <v>7.5</v>
          </cell>
          <cell r="L35">
            <v>6.3</v>
          </cell>
          <cell r="M35">
            <v>9.5</v>
          </cell>
          <cell r="N35">
            <v>6.8</v>
          </cell>
          <cell r="O35">
            <v>5.8</v>
          </cell>
          <cell r="P35">
            <v>6.2</v>
          </cell>
          <cell r="Q35">
            <v>6.6</v>
          </cell>
          <cell r="R35">
            <v>8.2</v>
          </cell>
          <cell r="S35">
            <v>8</v>
          </cell>
          <cell r="T35">
            <v>7.33</v>
          </cell>
          <cell r="U35">
            <v>8.9</v>
          </cell>
          <cell r="V35">
            <v>7.1</v>
          </cell>
          <cell r="W35">
            <v>6.9</v>
          </cell>
          <cell r="X35">
            <v>7.6</v>
          </cell>
          <cell r="Y35">
            <v>6.6</v>
          </cell>
          <cell r="Z35">
            <v>7.3</v>
          </cell>
          <cell r="AA35">
            <v>7.1</v>
          </cell>
          <cell r="AB35">
            <v>7.9</v>
          </cell>
          <cell r="AC35">
            <v>7.2</v>
          </cell>
          <cell r="AD35">
            <v>6.3</v>
          </cell>
          <cell r="AE35">
            <v>6.7</v>
          </cell>
          <cell r="AF35">
            <v>8.3</v>
          </cell>
          <cell r="AG35">
            <v>6.1</v>
          </cell>
          <cell r="AH35">
            <v>4.2</v>
          </cell>
          <cell r="AI35">
            <v>0</v>
          </cell>
          <cell r="AJ35">
            <v>7.13</v>
          </cell>
          <cell r="AK35">
            <v>6.64</v>
          </cell>
          <cell r="AL35">
            <v>0</v>
          </cell>
          <cell r="AM35">
            <v>0</v>
          </cell>
          <cell r="AN35">
            <v>0</v>
          </cell>
          <cell r="AO35" t="str">
            <v>Khá</v>
          </cell>
          <cell r="AP35" t="str">
            <v>KO ĐỦ</v>
          </cell>
        </row>
        <row r="36">
          <cell r="B36">
            <v>2227212036</v>
          </cell>
          <cell r="C36" t="str">
            <v>Hoàng Quốc </v>
          </cell>
          <cell r="D36" t="str">
            <v>Việt</v>
          </cell>
          <cell r="E36">
            <v>35065</v>
          </cell>
          <cell r="F36" t="str">
            <v>B22QTH</v>
          </cell>
          <cell r="G36" t="str">
            <v>Đăk Lăk</v>
          </cell>
          <cell r="H36" t="str">
            <v>Nam</v>
          </cell>
          <cell r="I36">
            <v>7.6</v>
          </cell>
          <cell r="J36">
            <v>6.3</v>
          </cell>
          <cell r="K36">
            <v>4.2</v>
          </cell>
          <cell r="L36">
            <v>4.3</v>
          </cell>
          <cell r="M36">
            <v>9.5</v>
          </cell>
          <cell r="N36">
            <v>7.3</v>
          </cell>
          <cell r="O36">
            <v>6.6</v>
          </cell>
          <cell r="P36">
            <v>7.5</v>
          </cell>
          <cell r="Q36">
            <v>5.9</v>
          </cell>
          <cell r="R36">
            <v>8</v>
          </cell>
          <cell r="S36">
            <v>4.6</v>
          </cell>
          <cell r="T36">
            <v>6.42</v>
          </cell>
          <cell r="U36">
            <v>4.9</v>
          </cell>
          <cell r="V36">
            <v>8.3</v>
          </cell>
          <cell r="W36">
            <v>6.3</v>
          </cell>
          <cell r="X36">
            <v>7.9</v>
          </cell>
          <cell r="Y36">
            <v>7.3</v>
          </cell>
          <cell r="Z36">
            <v>6.3</v>
          </cell>
          <cell r="AA36">
            <v>7.3</v>
          </cell>
          <cell r="AB36">
            <v>8.5</v>
          </cell>
          <cell r="AC36">
            <v>7.2</v>
          </cell>
          <cell r="AD36">
            <v>7.7</v>
          </cell>
          <cell r="AE36">
            <v>6.6</v>
          </cell>
          <cell r="AF36">
            <v>7.9</v>
          </cell>
          <cell r="AG36">
            <v>7</v>
          </cell>
          <cell r="AH36">
            <v>6.8</v>
          </cell>
          <cell r="AI36">
            <v>7.5</v>
          </cell>
          <cell r="AJ36">
            <v>6.79</v>
          </cell>
          <cell r="AK36">
            <v>6.84</v>
          </cell>
          <cell r="AL36">
            <v>0</v>
          </cell>
          <cell r="AM36">
            <v>0</v>
          </cell>
          <cell r="AN36" t="str">
            <v>X</v>
          </cell>
          <cell r="AO36" t="str">
            <v>Khá</v>
          </cell>
          <cell r="AP36" t="str">
            <v>KO ĐỦ</v>
          </cell>
        </row>
        <row r="37">
          <cell r="B37">
            <v>2227212037</v>
          </cell>
          <cell r="C37" t="str">
            <v>Lê</v>
          </cell>
          <cell r="D37" t="str">
            <v>Vũ</v>
          </cell>
          <cell r="E37">
            <v>33108</v>
          </cell>
          <cell r="F37" t="str">
            <v>B22QTH</v>
          </cell>
          <cell r="G37" t="str">
            <v>Đà Nẵng</v>
          </cell>
          <cell r="H37" t="str">
            <v>Nam</v>
          </cell>
          <cell r="I37">
            <v>8</v>
          </cell>
          <cell r="J37">
            <v>6.7</v>
          </cell>
          <cell r="K37">
            <v>5.9</v>
          </cell>
          <cell r="L37">
            <v>4.8</v>
          </cell>
          <cell r="M37">
            <v>8.8</v>
          </cell>
          <cell r="N37">
            <v>4.2</v>
          </cell>
          <cell r="O37">
            <v>7.8</v>
          </cell>
          <cell r="P37">
            <v>5.3</v>
          </cell>
          <cell r="Q37">
            <v>4.6</v>
          </cell>
          <cell r="R37">
            <v>7.2</v>
          </cell>
          <cell r="S37">
            <v>6.6</v>
          </cell>
          <cell r="T37">
            <v>6.24</v>
          </cell>
          <cell r="U37">
            <v>4.3</v>
          </cell>
          <cell r="V37">
            <v>5.7</v>
          </cell>
          <cell r="W37">
            <v>5.6</v>
          </cell>
          <cell r="X37">
            <v>6.3</v>
          </cell>
          <cell r="Y37">
            <v>5.7</v>
          </cell>
          <cell r="Z37">
            <v>5.2</v>
          </cell>
          <cell r="AA37">
            <v>5.4</v>
          </cell>
          <cell r="AB37">
            <v>7.8</v>
          </cell>
          <cell r="AC37">
            <v>5</v>
          </cell>
          <cell r="AD37">
            <v>4.4</v>
          </cell>
          <cell r="AE37">
            <v>5.7</v>
          </cell>
          <cell r="AF37">
            <v>7.4</v>
          </cell>
          <cell r="AG37">
            <v>5.1</v>
          </cell>
          <cell r="AH37">
            <v>6.7</v>
          </cell>
          <cell r="AI37">
            <v>0</v>
          </cell>
          <cell r="AJ37">
            <v>5.91</v>
          </cell>
          <cell r="AK37">
            <v>5.51</v>
          </cell>
          <cell r="AL37">
            <v>0</v>
          </cell>
          <cell r="AM37">
            <v>0</v>
          </cell>
          <cell r="AN37" t="str">
            <v>R</v>
          </cell>
          <cell r="AO37" t="str">
            <v>Trung bình</v>
          </cell>
          <cell r="AP37" t="str">
            <v>KO ĐỦ</v>
          </cell>
        </row>
        <row r="38">
          <cell r="B38">
            <v>2127212610</v>
          </cell>
          <cell r="C38" t="str">
            <v>Nguyễn Văn </v>
          </cell>
          <cell r="D38" t="str">
            <v>Hiệu</v>
          </cell>
          <cell r="E38">
            <v>31843</v>
          </cell>
          <cell r="F38" t="str">
            <v>B21QTH2</v>
          </cell>
          <cell r="G38" t="str">
            <v>Quảng Nam</v>
          </cell>
          <cell r="H38" t="str">
            <v>Nam</v>
          </cell>
          <cell r="I38">
            <v>7.6</v>
          </cell>
          <cell r="J38">
            <v>8.7</v>
          </cell>
          <cell r="K38">
            <v>8.5</v>
          </cell>
          <cell r="L38">
            <v>0</v>
          </cell>
          <cell r="M38">
            <v>7.8</v>
          </cell>
          <cell r="N38">
            <v>0</v>
          </cell>
          <cell r="O38">
            <v>8.9</v>
          </cell>
          <cell r="P38">
            <v>8.6</v>
          </cell>
          <cell r="Q38">
            <v>8.2</v>
          </cell>
          <cell r="R38">
            <v>8.6</v>
          </cell>
          <cell r="S38">
            <v>7.3</v>
          </cell>
          <cell r="T38">
            <v>6.6</v>
          </cell>
          <cell r="U38">
            <v>8.5</v>
          </cell>
          <cell r="V38">
            <v>8.5</v>
          </cell>
          <cell r="W38">
            <v>7.4</v>
          </cell>
          <cell r="X38">
            <v>8.4</v>
          </cell>
          <cell r="Y38">
            <v>7.8</v>
          </cell>
          <cell r="Z38">
            <v>8</v>
          </cell>
          <cell r="AA38">
            <v>7.4</v>
          </cell>
          <cell r="AB38">
            <v>8.8</v>
          </cell>
          <cell r="AC38">
            <v>8.4</v>
          </cell>
          <cell r="AD38">
            <v>7.2</v>
          </cell>
          <cell r="AE38">
            <v>8</v>
          </cell>
          <cell r="AF38">
            <v>8.5</v>
          </cell>
          <cell r="AG38">
            <v>8.7</v>
          </cell>
          <cell r="AH38">
            <v>6.4</v>
          </cell>
          <cell r="AI38">
            <v>8.5</v>
          </cell>
          <cell r="AJ38">
            <v>7.38</v>
          </cell>
          <cell r="AK38">
            <v>7.45</v>
          </cell>
          <cell r="AL38">
            <v>2</v>
          </cell>
          <cell r="AM38">
            <v>6</v>
          </cell>
          <cell r="AN38" t="str">
            <v>R</v>
          </cell>
          <cell r="AO38" t="str">
            <v>Giỏi</v>
          </cell>
          <cell r="AP38" t="str">
            <v>KO ĐỦ</v>
          </cell>
        </row>
        <row r="39">
          <cell r="B39">
            <v>2126212549</v>
          </cell>
          <cell r="C39" t="str">
            <v>Võ Trương Ngọc</v>
          </cell>
          <cell r="D39" t="str">
            <v>Hân</v>
          </cell>
          <cell r="E39">
            <v>35042</v>
          </cell>
          <cell r="F39" t="str">
            <v>B21QTH</v>
          </cell>
          <cell r="G39" t="str">
            <v>Quảng Nam</v>
          </cell>
          <cell r="H39" t="str">
            <v>Nữ</v>
          </cell>
          <cell r="I39">
            <v>9</v>
          </cell>
          <cell r="J39">
            <v>8.4</v>
          </cell>
          <cell r="K39">
            <v>7.4</v>
          </cell>
          <cell r="L39">
            <v>7.4</v>
          </cell>
          <cell r="M39">
            <v>8.4</v>
          </cell>
          <cell r="N39">
            <v>7.4</v>
          </cell>
          <cell r="O39">
            <v>7.6</v>
          </cell>
          <cell r="P39">
            <v>7.4</v>
          </cell>
          <cell r="Q39">
            <v>0</v>
          </cell>
          <cell r="R39">
            <v>8.1</v>
          </cell>
          <cell r="S39">
            <v>9.1</v>
          </cell>
          <cell r="T39">
            <v>7.13</v>
          </cell>
          <cell r="U39">
            <v>8</v>
          </cell>
          <cell r="V39">
            <v>8.2</v>
          </cell>
          <cell r="W39">
            <v>6.9</v>
          </cell>
          <cell r="X39">
            <v>7.6</v>
          </cell>
          <cell r="Y39">
            <v>7.8</v>
          </cell>
          <cell r="Z39">
            <v>7</v>
          </cell>
          <cell r="AA39">
            <v>8</v>
          </cell>
          <cell r="AB39">
            <v>8.4</v>
          </cell>
          <cell r="AC39">
            <v>8.1</v>
          </cell>
          <cell r="AD39">
            <v>7.8</v>
          </cell>
          <cell r="AE39">
            <v>7.6</v>
          </cell>
          <cell r="AF39">
            <v>8.4</v>
          </cell>
          <cell r="AG39">
            <v>7.3</v>
          </cell>
          <cell r="AH39">
            <v>5.9</v>
          </cell>
          <cell r="AI39">
            <v>0</v>
          </cell>
          <cell r="AJ39">
            <v>7.4</v>
          </cell>
          <cell r="AK39">
            <v>6.9</v>
          </cell>
          <cell r="AL39">
            <v>1</v>
          </cell>
          <cell r="AM39">
            <v>3</v>
          </cell>
          <cell r="AN39" t="str">
            <v>R</v>
          </cell>
          <cell r="AO39" t="str">
            <v>Khá</v>
          </cell>
          <cell r="AP39" t="str">
            <v>KO ĐỦ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pane xSplit="4" topLeftCell="G1" activePane="topRight" state="frozen"/>
      <selection pane="topLeft" activeCell="A1" sqref="A1"/>
      <selection pane="topRight" activeCell="Q9" sqref="Q9"/>
    </sheetView>
  </sheetViews>
  <sheetFormatPr defaultColWidth="9.140625" defaultRowHeight="15"/>
  <cols>
    <col min="1" max="1" width="4.57421875" style="43" customWidth="1"/>
    <col min="2" max="2" width="11.421875" style="43" customWidth="1"/>
    <col min="3" max="3" width="14.421875" style="61" customWidth="1"/>
    <col min="4" max="4" width="7.00390625" style="61" customWidth="1"/>
    <col min="5" max="5" width="8.140625" style="61" customWidth="1"/>
    <col min="6" max="6" width="10.00390625" style="43" customWidth="1"/>
    <col min="7" max="7" width="9.140625" style="43" customWidth="1"/>
    <col min="8" max="8" width="6.57421875" style="43" customWidth="1"/>
    <col min="9" max="9" width="6.28125" style="43" customWidth="1"/>
    <col min="10" max="11" width="7.28125" style="43" customWidth="1"/>
    <col min="12" max="13" width="4.8515625" style="43" hidden="1" customWidth="1"/>
    <col min="14" max="14" width="3.140625" style="43" customWidth="1"/>
    <col min="15" max="15" width="19.28125" style="43" customWidth="1"/>
    <col min="16" max="16" width="11.7109375" style="43" customWidth="1"/>
    <col min="17" max="17" width="15.421875" style="43" customWidth="1"/>
    <col min="18" max="16384" width="9.140625" style="43" customWidth="1"/>
  </cols>
  <sheetData>
    <row r="1" spans="1:14" s="1" customFormat="1" ht="15.75">
      <c r="A1" s="140" t="s">
        <v>0</v>
      </c>
      <c r="B1" s="140"/>
      <c r="C1" s="140"/>
      <c r="F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40" t="s">
        <v>3</v>
      </c>
      <c r="B2" s="140"/>
      <c r="C2" s="140"/>
      <c r="F2" s="7"/>
      <c r="H2" s="3"/>
      <c r="I2" s="4"/>
      <c r="J2" s="8" t="s">
        <v>57</v>
      </c>
      <c r="K2" s="6"/>
      <c r="L2" s="3"/>
      <c r="M2" s="3"/>
      <c r="N2" s="3"/>
    </row>
    <row r="3" spans="2:14" s="1" customFormat="1" ht="15">
      <c r="B3" s="9"/>
      <c r="F3" s="7"/>
      <c r="H3" s="3"/>
      <c r="I3" s="4"/>
      <c r="J3" s="8" t="s">
        <v>158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41"/>
      <c r="E4" s="141"/>
      <c r="F4" s="141"/>
      <c r="G4" s="141"/>
      <c r="H4" s="141"/>
      <c r="I4" s="141"/>
      <c r="J4" s="141"/>
      <c r="K4" s="141"/>
    </row>
    <row r="5" spans="1:17" s="12" customFormat="1" ht="33" customHeight="1">
      <c r="A5" s="124" t="s">
        <v>5</v>
      </c>
      <c r="B5" s="142" t="s">
        <v>6</v>
      </c>
      <c r="C5" s="145" t="s">
        <v>7</v>
      </c>
      <c r="D5" s="146"/>
      <c r="E5" s="151" t="s">
        <v>46</v>
      </c>
      <c r="F5" s="151" t="s">
        <v>8</v>
      </c>
      <c r="G5" s="124" t="s">
        <v>9</v>
      </c>
      <c r="H5" s="134" t="s">
        <v>10</v>
      </c>
      <c r="I5" s="127" t="s">
        <v>11</v>
      </c>
      <c r="J5" s="130" t="s">
        <v>12</v>
      </c>
      <c r="K5" s="131"/>
      <c r="L5" s="134" t="s">
        <v>13</v>
      </c>
      <c r="M5" s="134" t="s">
        <v>14</v>
      </c>
      <c r="N5" s="134" t="s">
        <v>15</v>
      </c>
      <c r="O5" s="137" t="s">
        <v>16</v>
      </c>
      <c r="P5" s="124" t="s">
        <v>17</v>
      </c>
      <c r="Q5" s="124" t="s">
        <v>141</v>
      </c>
    </row>
    <row r="6" spans="1:17" s="12" customFormat="1" ht="33" customHeight="1">
      <c r="A6" s="125"/>
      <c r="B6" s="143"/>
      <c r="C6" s="147"/>
      <c r="D6" s="148"/>
      <c r="E6" s="152" t="s">
        <v>46</v>
      </c>
      <c r="F6" s="152"/>
      <c r="G6" s="125"/>
      <c r="H6" s="135"/>
      <c r="I6" s="128"/>
      <c r="J6" s="132"/>
      <c r="K6" s="133"/>
      <c r="L6" s="135"/>
      <c r="M6" s="135"/>
      <c r="N6" s="135"/>
      <c r="O6" s="138"/>
      <c r="P6" s="125"/>
      <c r="Q6" s="125"/>
    </row>
    <row r="7" spans="1:17" s="12" customFormat="1" ht="21.75" customHeight="1">
      <c r="A7" s="126"/>
      <c r="B7" s="144"/>
      <c r="C7" s="149"/>
      <c r="D7" s="150"/>
      <c r="E7" s="153"/>
      <c r="F7" s="153"/>
      <c r="G7" s="126"/>
      <c r="H7" s="136"/>
      <c r="I7" s="129"/>
      <c r="J7" s="13" t="s">
        <v>18</v>
      </c>
      <c r="K7" s="13" t="s">
        <v>19</v>
      </c>
      <c r="L7" s="136"/>
      <c r="M7" s="136"/>
      <c r="N7" s="136"/>
      <c r="O7" s="139"/>
      <c r="P7" s="126"/>
      <c r="Q7" s="126"/>
    </row>
    <row r="8" spans="1:17" s="24" customFormat="1" ht="21.75" customHeight="1">
      <c r="A8" s="34"/>
      <c r="B8" s="16" t="s">
        <v>148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20"/>
      <c r="Q8" s="22"/>
    </row>
    <row r="9" spans="1:17" s="30" customFormat="1" ht="21.75" customHeight="1">
      <c r="A9" s="112">
        <v>1</v>
      </c>
      <c r="B9" s="116">
        <v>2027258553</v>
      </c>
      <c r="C9" s="117" t="s">
        <v>156</v>
      </c>
      <c r="D9" s="118" t="s">
        <v>157</v>
      </c>
      <c r="E9" s="119" t="s">
        <v>159</v>
      </c>
      <c r="F9" s="119">
        <v>32601</v>
      </c>
      <c r="G9" s="95" t="s">
        <v>22</v>
      </c>
      <c r="H9" s="113">
        <v>7.58</v>
      </c>
      <c r="I9" s="113">
        <v>8.2</v>
      </c>
      <c r="J9" s="113">
        <v>7.62</v>
      </c>
      <c r="K9" s="113">
        <v>3.25</v>
      </c>
      <c r="L9" s="114"/>
      <c r="M9" s="114"/>
      <c r="N9" s="114" t="s">
        <v>144</v>
      </c>
      <c r="O9" s="114" t="s">
        <v>160</v>
      </c>
      <c r="P9" s="115" t="s">
        <v>4</v>
      </c>
      <c r="Q9" s="115"/>
    </row>
    <row r="11" spans="2:17" s="36" customFormat="1" ht="13.5">
      <c r="B11" s="37" t="s">
        <v>31</v>
      </c>
      <c r="C11" s="38" t="s">
        <v>32</v>
      </c>
      <c r="D11" s="39"/>
      <c r="E11" s="39"/>
      <c r="F11" s="40"/>
      <c r="I11" s="41"/>
      <c r="J11" s="35"/>
      <c r="K11" s="42"/>
      <c r="L11" s="42"/>
      <c r="M11" s="42"/>
      <c r="N11" s="43"/>
      <c r="O11" s="42"/>
      <c r="P11" s="42"/>
      <c r="Q11" s="42"/>
    </row>
    <row r="12" spans="3:17" s="36" customFormat="1" ht="12.75">
      <c r="C12" s="38" t="s">
        <v>143</v>
      </c>
      <c r="D12" s="38"/>
      <c r="E12" s="38"/>
      <c r="I12" s="40"/>
      <c r="J12" s="40"/>
      <c r="K12" s="42"/>
      <c r="L12" s="42"/>
      <c r="M12" s="42"/>
      <c r="N12" s="42"/>
      <c r="O12" s="42"/>
      <c r="P12" s="42"/>
      <c r="Q12" s="42"/>
    </row>
    <row r="13" spans="3:17" s="36" customFormat="1" ht="12.75">
      <c r="C13" s="38" t="s">
        <v>54</v>
      </c>
      <c r="D13" s="38"/>
      <c r="E13" s="38"/>
      <c r="K13" s="42"/>
      <c r="L13" s="42"/>
      <c r="M13" s="42"/>
      <c r="N13" s="42"/>
      <c r="O13" s="42"/>
      <c r="P13" s="42"/>
      <c r="Q13" s="42"/>
    </row>
    <row r="14" spans="1:16" s="46" customFormat="1" ht="15">
      <c r="A14" s="1"/>
      <c r="B14" s="9"/>
      <c r="C14" s="1"/>
      <c r="D14" s="1"/>
      <c r="E14" s="1"/>
      <c r="F14" s="44"/>
      <c r="G14" s="45"/>
      <c r="H14" s="6"/>
      <c r="I14" s="6"/>
      <c r="J14" s="4"/>
      <c r="K14" s="4"/>
      <c r="L14" s="4"/>
      <c r="P14" s="47" t="s">
        <v>140</v>
      </c>
    </row>
    <row r="15" spans="1:17" s="55" customFormat="1" ht="15">
      <c r="A15" s="8"/>
      <c r="B15" s="8" t="s">
        <v>33</v>
      </c>
      <c r="C15" s="8"/>
      <c r="D15" s="46"/>
      <c r="E15" s="46"/>
      <c r="F15" s="8" t="s">
        <v>34</v>
      </c>
      <c r="G15" s="8"/>
      <c r="H15" s="48"/>
      <c r="I15" s="52"/>
      <c r="J15" s="49" t="s">
        <v>35</v>
      </c>
      <c r="K15" s="50"/>
      <c r="L15" s="51"/>
      <c r="M15" s="52"/>
      <c r="N15" s="48"/>
      <c r="O15" s="52"/>
      <c r="P15" s="53" t="s">
        <v>36</v>
      </c>
      <c r="Q15" s="48"/>
    </row>
    <row r="16" spans="1:14" s="46" customFormat="1" ht="16.5" customHeight="1">
      <c r="A16" s="8"/>
      <c r="B16" s="56"/>
      <c r="C16" s="8"/>
      <c r="F16" s="49"/>
      <c r="G16" s="8"/>
      <c r="J16" s="8"/>
      <c r="K16" s="58"/>
      <c r="L16" s="58"/>
      <c r="M16" s="59"/>
      <c r="N16" s="8"/>
    </row>
    <row r="17" spans="1:14" s="46" customFormat="1" ht="16.5" customHeight="1">
      <c r="A17" s="8"/>
      <c r="B17" s="56"/>
      <c r="C17" s="8"/>
      <c r="F17" s="49"/>
      <c r="G17" s="8"/>
      <c r="J17" s="8"/>
      <c r="K17" s="58"/>
      <c r="L17" s="58"/>
      <c r="M17" s="59"/>
      <c r="N17" s="8"/>
    </row>
    <row r="18" spans="1:14" s="1" customFormat="1" ht="16.5" customHeight="1">
      <c r="A18" s="8"/>
      <c r="B18" s="56"/>
      <c r="C18" s="8"/>
      <c r="F18" s="49"/>
      <c r="G18" s="8"/>
      <c r="J18" s="8"/>
      <c r="K18" s="58"/>
      <c r="L18" s="58"/>
      <c r="M18" s="59"/>
      <c r="N18" s="8"/>
    </row>
    <row r="19" spans="6:13" s="8" customFormat="1" ht="16.5" customHeight="1">
      <c r="F19" s="49"/>
      <c r="K19" s="58"/>
      <c r="L19" s="58"/>
      <c r="M19" s="59"/>
    </row>
    <row r="20" spans="1:14" s="8" customFormat="1" ht="15">
      <c r="A20" s="1"/>
      <c r="B20" s="8" t="s">
        <v>37</v>
      </c>
      <c r="C20" s="1"/>
      <c r="G20" s="1"/>
      <c r="J20" s="8" t="s">
        <v>47</v>
      </c>
      <c r="K20" s="4"/>
      <c r="L20" s="4"/>
      <c r="M20" s="60"/>
      <c r="N20" s="1"/>
    </row>
  </sheetData>
  <sheetProtection/>
  <mergeCells count="18">
    <mergeCell ref="A1:C1"/>
    <mergeCell ref="A2:C2"/>
    <mergeCell ref="D4:K4"/>
    <mergeCell ref="A5:A7"/>
    <mergeCell ref="B5:B7"/>
    <mergeCell ref="C5:D7"/>
    <mergeCell ref="E5:E7"/>
    <mergeCell ref="F5:F7"/>
    <mergeCell ref="G5:G7"/>
    <mergeCell ref="H5:H7"/>
    <mergeCell ref="P5:P7"/>
    <mergeCell ref="Q5:Q7"/>
    <mergeCell ref="I5:I7"/>
    <mergeCell ref="J5:K6"/>
    <mergeCell ref="L5:L7"/>
    <mergeCell ref="M5:M7"/>
    <mergeCell ref="N5:N7"/>
    <mergeCell ref="O5:O7"/>
  </mergeCells>
  <conditionalFormatting sqref="P9">
    <cfRule type="cellIs" priority="10" dxfId="66" operator="notEqual">
      <formula>"CNTN"</formula>
    </cfRule>
  </conditionalFormatting>
  <conditionalFormatting sqref="L9:M9">
    <cfRule type="cellIs" priority="8" dxfId="66" operator="equal" stopIfTrue="1">
      <formula>"NỢ"</formula>
    </cfRule>
    <cfRule type="cellIs" priority="9" dxfId="67" operator="equal" stopIfTrue="1">
      <formula>0</formula>
    </cfRule>
  </conditionalFormatting>
  <conditionalFormatting sqref="N9">
    <cfRule type="cellIs" priority="5" dxfId="2" operator="equal" stopIfTrue="1">
      <formula>"x"</formula>
    </cfRule>
    <cfRule type="cellIs" priority="6" dxfId="66" operator="notEqual" stopIfTrue="1">
      <formula>"r"</formula>
    </cfRule>
  </conditionalFormatting>
  <conditionalFormatting sqref="I9">
    <cfRule type="cellIs" priority="3" dxfId="0" operator="lessThan" stopIfTrue="1">
      <formula>5.5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xSplit="4" topLeftCell="G1" activePane="topRight" state="frozen"/>
      <selection pane="topLeft" activeCell="A1" sqref="A1"/>
      <selection pane="topRight" activeCell="R1" sqref="R1:IV16384"/>
    </sheetView>
  </sheetViews>
  <sheetFormatPr defaultColWidth="9.140625" defaultRowHeight="15"/>
  <cols>
    <col min="1" max="1" width="4.57421875" style="43" customWidth="1"/>
    <col min="2" max="2" width="11.421875" style="43" customWidth="1"/>
    <col min="3" max="3" width="14.421875" style="61" customWidth="1"/>
    <col min="4" max="4" width="7.00390625" style="61" customWidth="1"/>
    <col min="5" max="5" width="8.140625" style="61" customWidth="1"/>
    <col min="6" max="6" width="10.00390625" style="43" customWidth="1"/>
    <col min="7" max="7" width="9.140625" style="43" customWidth="1"/>
    <col min="8" max="8" width="6.57421875" style="43" customWidth="1"/>
    <col min="9" max="9" width="6.28125" style="43" customWidth="1"/>
    <col min="10" max="11" width="7.28125" style="43" customWidth="1"/>
    <col min="12" max="13" width="4.8515625" style="43" hidden="1" customWidth="1"/>
    <col min="14" max="14" width="3.140625" style="43" customWidth="1"/>
    <col min="15" max="15" width="19.28125" style="43" customWidth="1"/>
    <col min="16" max="16" width="11.7109375" style="43" customWidth="1"/>
    <col min="17" max="17" width="15.421875" style="43" customWidth="1"/>
    <col min="18" max="16384" width="9.140625" style="43" customWidth="1"/>
  </cols>
  <sheetData>
    <row r="1" spans="1:14" s="1" customFormat="1" ht="15.75">
      <c r="A1" s="140" t="s">
        <v>0</v>
      </c>
      <c r="B1" s="140"/>
      <c r="C1" s="140"/>
      <c r="F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40" t="s">
        <v>3</v>
      </c>
      <c r="B2" s="140"/>
      <c r="C2" s="140"/>
      <c r="F2" s="7"/>
      <c r="H2" s="3"/>
      <c r="I2" s="4"/>
      <c r="J2" s="8" t="s">
        <v>57</v>
      </c>
      <c r="K2" s="6"/>
      <c r="L2" s="3"/>
      <c r="M2" s="3"/>
      <c r="N2" s="3"/>
    </row>
    <row r="3" spans="2:14" s="1" customFormat="1" ht="15">
      <c r="B3" s="9"/>
      <c r="F3" s="7"/>
      <c r="H3" s="3"/>
      <c r="I3" s="4"/>
      <c r="J3" s="8" t="s">
        <v>45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41"/>
      <c r="E4" s="141"/>
      <c r="F4" s="141"/>
      <c r="G4" s="141"/>
      <c r="H4" s="141"/>
      <c r="I4" s="141"/>
      <c r="J4" s="141"/>
      <c r="K4" s="141"/>
    </row>
    <row r="5" spans="1:17" s="12" customFormat="1" ht="33" customHeight="1">
      <c r="A5" s="124" t="s">
        <v>5</v>
      </c>
      <c r="B5" s="142" t="s">
        <v>6</v>
      </c>
      <c r="C5" s="145" t="s">
        <v>7</v>
      </c>
      <c r="D5" s="146"/>
      <c r="E5" s="151" t="s">
        <v>46</v>
      </c>
      <c r="F5" s="151" t="s">
        <v>8</v>
      </c>
      <c r="G5" s="124" t="s">
        <v>9</v>
      </c>
      <c r="H5" s="134" t="s">
        <v>10</v>
      </c>
      <c r="I5" s="127" t="s">
        <v>11</v>
      </c>
      <c r="J5" s="130" t="s">
        <v>12</v>
      </c>
      <c r="K5" s="131"/>
      <c r="L5" s="134" t="s">
        <v>13</v>
      </c>
      <c r="M5" s="134" t="s">
        <v>14</v>
      </c>
      <c r="N5" s="134" t="s">
        <v>15</v>
      </c>
      <c r="O5" s="137" t="s">
        <v>16</v>
      </c>
      <c r="P5" s="124" t="s">
        <v>17</v>
      </c>
      <c r="Q5" s="124" t="s">
        <v>141</v>
      </c>
    </row>
    <row r="6" spans="1:17" s="12" customFormat="1" ht="33" customHeight="1">
      <c r="A6" s="125"/>
      <c r="B6" s="143"/>
      <c r="C6" s="147"/>
      <c r="D6" s="148"/>
      <c r="E6" s="152" t="s">
        <v>46</v>
      </c>
      <c r="F6" s="152"/>
      <c r="G6" s="125"/>
      <c r="H6" s="135"/>
      <c r="I6" s="128"/>
      <c r="J6" s="132"/>
      <c r="K6" s="133"/>
      <c r="L6" s="135"/>
      <c r="M6" s="135"/>
      <c r="N6" s="135"/>
      <c r="O6" s="138"/>
      <c r="P6" s="125"/>
      <c r="Q6" s="125"/>
    </row>
    <row r="7" spans="1:17" s="12" customFormat="1" ht="21.75" customHeight="1">
      <c r="A7" s="126"/>
      <c r="B7" s="144"/>
      <c r="C7" s="149"/>
      <c r="D7" s="150"/>
      <c r="E7" s="153"/>
      <c r="F7" s="153"/>
      <c r="G7" s="126"/>
      <c r="H7" s="136"/>
      <c r="I7" s="129"/>
      <c r="J7" s="13" t="s">
        <v>18</v>
      </c>
      <c r="K7" s="13" t="s">
        <v>19</v>
      </c>
      <c r="L7" s="136"/>
      <c r="M7" s="136"/>
      <c r="N7" s="136"/>
      <c r="O7" s="139"/>
      <c r="P7" s="126"/>
      <c r="Q7" s="126"/>
    </row>
    <row r="8" spans="1:17" s="24" customFormat="1" ht="21.75" customHeight="1">
      <c r="A8" s="15"/>
      <c r="B8" s="16" t="s">
        <v>20</v>
      </c>
      <c r="C8" s="17"/>
      <c r="D8" s="18"/>
      <c r="E8" s="18"/>
      <c r="F8" s="19"/>
      <c r="G8" s="20"/>
      <c r="H8" s="17"/>
      <c r="I8" s="17"/>
      <c r="J8" s="17"/>
      <c r="K8" s="21"/>
      <c r="L8" s="17"/>
      <c r="M8" s="17"/>
      <c r="N8" s="17"/>
      <c r="O8" s="20"/>
      <c r="P8" s="22"/>
      <c r="Q8" s="22"/>
    </row>
    <row r="9" spans="1:17" s="30" customFormat="1" ht="21.75" customHeight="1">
      <c r="A9" s="25">
        <v>1</v>
      </c>
      <c r="B9" s="70">
        <v>2226262039</v>
      </c>
      <c r="C9" s="81" t="s">
        <v>58</v>
      </c>
      <c r="D9" s="82" t="s">
        <v>21</v>
      </c>
      <c r="E9" s="73" t="s">
        <v>56</v>
      </c>
      <c r="F9" s="74">
        <v>27490</v>
      </c>
      <c r="G9" s="74" t="s">
        <v>26</v>
      </c>
      <c r="H9" s="26">
        <v>8.43</v>
      </c>
      <c r="I9" s="26">
        <v>9.4</v>
      </c>
      <c r="J9" s="26">
        <v>8.49</v>
      </c>
      <c r="K9" s="26">
        <v>3.72</v>
      </c>
      <c r="L9" s="27"/>
      <c r="M9" s="27"/>
      <c r="N9" s="27" t="s">
        <v>144</v>
      </c>
      <c r="O9" s="27"/>
      <c r="P9" s="28" t="s">
        <v>4</v>
      </c>
      <c r="Q9" s="28"/>
    </row>
    <row r="10" spans="1:17" s="30" customFormat="1" ht="21.75" customHeight="1">
      <c r="A10" s="31">
        <v>2</v>
      </c>
      <c r="B10" s="75">
        <v>2226262040</v>
      </c>
      <c r="C10" s="84" t="s">
        <v>59</v>
      </c>
      <c r="D10" s="85" t="s">
        <v>21</v>
      </c>
      <c r="E10" s="78" t="s">
        <v>56</v>
      </c>
      <c r="F10" s="79">
        <v>32877</v>
      </c>
      <c r="G10" s="79" t="s">
        <v>22</v>
      </c>
      <c r="H10" s="62">
        <v>7.34</v>
      </c>
      <c r="I10" s="62">
        <v>8.2</v>
      </c>
      <c r="J10" s="62">
        <v>7.4</v>
      </c>
      <c r="K10" s="62">
        <v>3.11</v>
      </c>
      <c r="L10" s="32"/>
      <c r="M10" s="32"/>
      <c r="N10" s="32" t="s">
        <v>144</v>
      </c>
      <c r="O10" s="32"/>
      <c r="P10" s="33" t="s">
        <v>4</v>
      </c>
      <c r="Q10" s="33"/>
    </row>
    <row r="11" spans="1:17" s="30" customFormat="1" ht="21.75" customHeight="1">
      <c r="A11" s="31">
        <v>3</v>
      </c>
      <c r="B11" s="75">
        <v>2226262042</v>
      </c>
      <c r="C11" s="84" t="s">
        <v>60</v>
      </c>
      <c r="D11" s="85" t="s">
        <v>52</v>
      </c>
      <c r="E11" s="78" t="s">
        <v>56</v>
      </c>
      <c r="F11" s="79">
        <v>33249</v>
      </c>
      <c r="G11" s="79" t="s">
        <v>23</v>
      </c>
      <c r="H11" s="62">
        <v>7.62</v>
      </c>
      <c r="I11" s="62">
        <v>8.6</v>
      </c>
      <c r="J11" s="62">
        <v>7.68</v>
      </c>
      <c r="K11" s="62">
        <v>3.34</v>
      </c>
      <c r="L11" s="32"/>
      <c r="M11" s="32"/>
      <c r="N11" s="32" t="s">
        <v>144</v>
      </c>
      <c r="O11" s="32"/>
      <c r="P11" s="33" t="s">
        <v>4</v>
      </c>
      <c r="Q11" s="33"/>
    </row>
    <row r="12" spans="1:17" s="30" customFormat="1" ht="21.75" customHeight="1">
      <c r="A12" s="31">
        <v>4</v>
      </c>
      <c r="B12" s="75">
        <v>2226262043</v>
      </c>
      <c r="C12" s="84" t="s">
        <v>61</v>
      </c>
      <c r="D12" s="85" t="s">
        <v>62</v>
      </c>
      <c r="E12" s="78" t="s">
        <v>56</v>
      </c>
      <c r="F12" s="79">
        <v>33822</v>
      </c>
      <c r="G12" s="79" t="s">
        <v>24</v>
      </c>
      <c r="H12" s="62">
        <v>8.83</v>
      </c>
      <c r="I12" s="62">
        <v>8.6</v>
      </c>
      <c r="J12" s="62">
        <v>8.81</v>
      </c>
      <c r="K12" s="62">
        <v>3.9</v>
      </c>
      <c r="L12" s="32"/>
      <c r="M12" s="32"/>
      <c r="N12" s="32" t="s">
        <v>144</v>
      </c>
      <c r="O12" s="32"/>
      <c r="P12" s="33" t="s">
        <v>4</v>
      </c>
      <c r="Q12" s="33"/>
    </row>
    <row r="13" spans="1:17" s="30" customFormat="1" ht="21.75" customHeight="1">
      <c r="A13" s="31">
        <v>5</v>
      </c>
      <c r="B13" s="75">
        <v>2226262046</v>
      </c>
      <c r="C13" s="84" t="s">
        <v>63</v>
      </c>
      <c r="D13" s="85" t="s">
        <v>64</v>
      </c>
      <c r="E13" s="78" t="s">
        <v>56</v>
      </c>
      <c r="F13" s="79">
        <v>34222</v>
      </c>
      <c r="G13" s="79" t="s">
        <v>42</v>
      </c>
      <c r="H13" s="62">
        <v>8.01</v>
      </c>
      <c r="I13" s="62">
        <v>8.5</v>
      </c>
      <c r="J13" s="62">
        <v>8.05</v>
      </c>
      <c r="K13" s="62">
        <v>3.5</v>
      </c>
      <c r="L13" s="32"/>
      <c r="M13" s="32"/>
      <c r="N13" s="32" t="s">
        <v>144</v>
      </c>
      <c r="O13" s="32"/>
      <c r="P13" s="33" t="s">
        <v>4</v>
      </c>
      <c r="Q13" s="33"/>
    </row>
    <row r="14" spans="1:17" s="30" customFormat="1" ht="21.75" customHeight="1">
      <c r="A14" s="31">
        <v>6</v>
      </c>
      <c r="B14" s="75">
        <v>2226262049</v>
      </c>
      <c r="C14" s="96" t="s">
        <v>65</v>
      </c>
      <c r="D14" s="97" t="s">
        <v>66</v>
      </c>
      <c r="E14" s="78" t="s">
        <v>56</v>
      </c>
      <c r="F14" s="79">
        <v>35017</v>
      </c>
      <c r="G14" s="79" t="s">
        <v>67</v>
      </c>
      <c r="H14" s="62">
        <v>7.26</v>
      </c>
      <c r="I14" s="62">
        <v>0</v>
      </c>
      <c r="J14" s="62">
        <v>6.78</v>
      </c>
      <c r="K14" s="62">
        <v>2.81</v>
      </c>
      <c r="L14" s="32"/>
      <c r="M14" s="32"/>
      <c r="N14" s="32" t="s">
        <v>144</v>
      </c>
      <c r="O14" s="32"/>
      <c r="P14" s="33" t="s">
        <v>2</v>
      </c>
      <c r="Q14" s="33"/>
    </row>
    <row r="15" spans="1:17" s="30" customFormat="1" ht="27.75" customHeight="1">
      <c r="A15" s="31">
        <v>7</v>
      </c>
      <c r="B15" s="98">
        <v>2126252583</v>
      </c>
      <c r="C15" s="84" t="s">
        <v>68</v>
      </c>
      <c r="D15" s="97" t="s">
        <v>69</v>
      </c>
      <c r="E15" s="78" t="s">
        <v>56</v>
      </c>
      <c r="F15" s="79">
        <v>32234</v>
      </c>
      <c r="G15" s="79" t="s">
        <v>70</v>
      </c>
      <c r="H15" s="62">
        <v>6.87</v>
      </c>
      <c r="I15" s="62">
        <v>8.5</v>
      </c>
      <c r="J15" s="62">
        <v>6.98</v>
      </c>
      <c r="K15" s="62">
        <v>2.84</v>
      </c>
      <c r="L15" s="32"/>
      <c r="M15" s="32"/>
      <c r="N15" s="32" t="s">
        <v>144</v>
      </c>
      <c r="O15" s="32"/>
      <c r="P15" s="33" t="s">
        <v>4</v>
      </c>
      <c r="Q15" s="80"/>
    </row>
    <row r="16" spans="1:17" s="30" customFormat="1" ht="21.75" customHeight="1">
      <c r="A16" s="31">
        <v>8</v>
      </c>
      <c r="B16" s="75">
        <v>2226262052</v>
      </c>
      <c r="C16" s="84" t="s">
        <v>71</v>
      </c>
      <c r="D16" s="85" t="s">
        <v>39</v>
      </c>
      <c r="E16" s="78" t="s">
        <v>56</v>
      </c>
      <c r="F16" s="79">
        <v>33950</v>
      </c>
      <c r="G16" s="79" t="s">
        <v>24</v>
      </c>
      <c r="H16" s="62">
        <v>8.63</v>
      </c>
      <c r="I16" s="62">
        <v>8</v>
      </c>
      <c r="J16" s="62">
        <v>8.59</v>
      </c>
      <c r="K16" s="62">
        <v>3.75</v>
      </c>
      <c r="L16" s="32"/>
      <c r="M16" s="32"/>
      <c r="N16" s="32" t="s">
        <v>144</v>
      </c>
      <c r="O16" s="32"/>
      <c r="P16" s="33" t="s">
        <v>4</v>
      </c>
      <c r="Q16" s="33"/>
    </row>
    <row r="17" spans="1:17" s="30" customFormat="1" ht="21.75" customHeight="1">
      <c r="A17" s="31">
        <v>9</v>
      </c>
      <c r="B17" s="75">
        <v>2227262053</v>
      </c>
      <c r="C17" s="84" t="s">
        <v>72</v>
      </c>
      <c r="D17" s="85" t="s">
        <v>39</v>
      </c>
      <c r="E17" s="78" t="s">
        <v>56</v>
      </c>
      <c r="F17" s="79">
        <v>33036</v>
      </c>
      <c r="G17" s="79" t="s">
        <v>23</v>
      </c>
      <c r="H17" s="62">
        <v>8.65</v>
      </c>
      <c r="I17" s="62">
        <v>8.9</v>
      </c>
      <c r="J17" s="62">
        <v>8.67</v>
      </c>
      <c r="K17" s="62">
        <v>3.81</v>
      </c>
      <c r="L17" s="32"/>
      <c r="M17" s="32"/>
      <c r="N17" s="32" t="s">
        <v>144</v>
      </c>
      <c r="O17" s="32"/>
      <c r="P17" s="33" t="s">
        <v>4</v>
      </c>
      <c r="Q17" s="33"/>
    </row>
    <row r="18" spans="1:17" s="30" customFormat="1" ht="21.75" customHeight="1">
      <c r="A18" s="31">
        <v>10</v>
      </c>
      <c r="B18" s="75">
        <v>2227262054</v>
      </c>
      <c r="C18" s="84" t="s">
        <v>73</v>
      </c>
      <c r="D18" s="85" t="s">
        <v>74</v>
      </c>
      <c r="E18" s="78" t="s">
        <v>56</v>
      </c>
      <c r="F18" s="79">
        <v>33036</v>
      </c>
      <c r="G18" s="79" t="s">
        <v>75</v>
      </c>
      <c r="H18" s="62">
        <v>7.51</v>
      </c>
      <c r="I18" s="62">
        <v>8.2</v>
      </c>
      <c r="J18" s="62">
        <v>7.55</v>
      </c>
      <c r="K18" s="62">
        <v>3.21</v>
      </c>
      <c r="L18" s="32"/>
      <c r="M18" s="32"/>
      <c r="N18" s="32">
        <v>0</v>
      </c>
      <c r="O18" s="32"/>
      <c r="P18" s="33" t="s">
        <v>139</v>
      </c>
      <c r="Q18" s="33"/>
    </row>
    <row r="19" spans="1:17" s="30" customFormat="1" ht="21.75" customHeight="1">
      <c r="A19" s="31">
        <v>11</v>
      </c>
      <c r="B19" s="75">
        <v>2226262055</v>
      </c>
      <c r="C19" s="84" t="s">
        <v>51</v>
      </c>
      <c r="D19" s="85" t="s">
        <v>76</v>
      </c>
      <c r="E19" s="78" t="s">
        <v>56</v>
      </c>
      <c r="F19" s="79">
        <v>33498</v>
      </c>
      <c r="G19" s="79" t="s">
        <v>22</v>
      </c>
      <c r="H19" s="62">
        <v>8.01</v>
      </c>
      <c r="I19" s="62">
        <v>8.9</v>
      </c>
      <c r="J19" s="62">
        <v>8.07</v>
      </c>
      <c r="K19" s="62">
        <v>3.49</v>
      </c>
      <c r="L19" s="32"/>
      <c r="M19" s="32"/>
      <c r="N19" s="32" t="s">
        <v>144</v>
      </c>
      <c r="O19" s="32"/>
      <c r="P19" s="33" t="s">
        <v>4</v>
      </c>
      <c r="Q19" s="33"/>
    </row>
    <row r="20" spans="1:17" s="30" customFormat="1" ht="21.75" customHeight="1">
      <c r="A20" s="31">
        <v>12</v>
      </c>
      <c r="B20" s="75">
        <v>2226262059</v>
      </c>
      <c r="C20" s="84" t="s">
        <v>77</v>
      </c>
      <c r="D20" s="85" t="s">
        <v>49</v>
      </c>
      <c r="E20" s="78" t="s">
        <v>56</v>
      </c>
      <c r="F20" s="79">
        <v>33729</v>
      </c>
      <c r="G20" s="79" t="s">
        <v>78</v>
      </c>
      <c r="H20" s="62">
        <v>8.74</v>
      </c>
      <c r="I20" s="62">
        <v>8.9</v>
      </c>
      <c r="J20" s="62">
        <v>8.75</v>
      </c>
      <c r="K20" s="62">
        <v>3.86</v>
      </c>
      <c r="L20" s="32"/>
      <c r="M20" s="32"/>
      <c r="N20" s="32" t="s">
        <v>144</v>
      </c>
      <c r="O20" s="32"/>
      <c r="P20" s="33" t="s">
        <v>4</v>
      </c>
      <c r="Q20" s="33"/>
    </row>
    <row r="21" spans="1:17" s="30" customFormat="1" ht="21.75" customHeight="1">
      <c r="A21" s="31">
        <v>13</v>
      </c>
      <c r="B21" s="75">
        <v>2226262063</v>
      </c>
      <c r="C21" s="84" t="s">
        <v>79</v>
      </c>
      <c r="D21" s="85" t="s">
        <v>80</v>
      </c>
      <c r="E21" s="78" t="s">
        <v>56</v>
      </c>
      <c r="F21" s="79">
        <v>34851</v>
      </c>
      <c r="G21" s="79" t="s">
        <v>23</v>
      </c>
      <c r="H21" s="62">
        <v>8.57</v>
      </c>
      <c r="I21" s="62">
        <v>8.5</v>
      </c>
      <c r="J21" s="62">
        <v>8.57</v>
      </c>
      <c r="K21" s="62">
        <v>3.77</v>
      </c>
      <c r="L21" s="32"/>
      <c r="M21" s="32"/>
      <c r="N21" s="32" t="s">
        <v>144</v>
      </c>
      <c r="O21" s="32"/>
      <c r="P21" s="33" t="s">
        <v>4</v>
      </c>
      <c r="Q21" s="33"/>
    </row>
    <row r="22" spans="1:17" s="30" customFormat="1" ht="21.75" customHeight="1">
      <c r="A22" s="31">
        <v>14</v>
      </c>
      <c r="B22" s="75">
        <v>2226262065</v>
      </c>
      <c r="C22" s="84" t="s">
        <v>81</v>
      </c>
      <c r="D22" s="85" t="s">
        <v>28</v>
      </c>
      <c r="E22" s="78" t="s">
        <v>56</v>
      </c>
      <c r="F22" s="79">
        <v>32824</v>
      </c>
      <c r="G22" s="79" t="s">
        <v>22</v>
      </c>
      <c r="H22" s="62">
        <v>8.35</v>
      </c>
      <c r="I22" s="62">
        <v>8.7</v>
      </c>
      <c r="J22" s="62">
        <v>8.37</v>
      </c>
      <c r="K22" s="62">
        <v>3.7</v>
      </c>
      <c r="L22" s="32"/>
      <c r="M22" s="32"/>
      <c r="N22" s="32" t="s">
        <v>144</v>
      </c>
      <c r="O22" s="32"/>
      <c r="P22" s="33" t="s">
        <v>4</v>
      </c>
      <c r="Q22" s="33"/>
    </row>
    <row r="23" spans="1:17" s="30" customFormat="1" ht="21.75" customHeight="1">
      <c r="A23" s="31">
        <v>15</v>
      </c>
      <c r="B23" s="75">
        <v>2226262067</v>
      </c>
      <c r="C23" s="84" t="s">
        <v>82</v>
      </c>
      <c r="D23" s="85" t="s">
        <v>83</v>
      </c>
      <c r="E23" s="78" t="s">
        <v>56</v>
      </c>
      <c r="F23" s="79">
        <v>31863</v>
      </c>
      <c r="G23" s="79" t="s">
        <v>23</v>
      </c>
      <c r="H23" s="62">
        <v>8.92</v>
      </c>
      <c r="I23" s="62">
        <v>9.1</v>
      </c>
      <c r="J23" s="62">
        <v>8.93</v>
      </c>
      <c r="K23" s="62">
        <v>3.93</v>
      </c>
      <c r="L23" s="32"/>
      <c r="M23" s="32"/>
      <c r="N23" s="32" t="s">
        <v>144</v>
      </c>
      <c r="O23" s="32"/>
      <c r="P23" s="33" t="s">
        <v>4</v>
      </c>
      <c r="Q23" s="33"/>
    </row>
    <row r="24" spans="1:17" s="30" customFormat="1" ht="21.75" customHeight="1">
      <c r="A24" s="31">
        <v>16</v>
      </c>
      <c r="B24" s="75">
        <v>2226262068</v>
      </c>
      <c r="C24" s="84" t="s">
        <v>84</v>
      </c>
      <c r="D24" s="85" t="s">
        <v>29</v>
      </c>
      <c r="E24" s="78" t="s">
        <v>56</v>
      </c>
      <c r="F24" s="79">
        <v>34364</v>
      </c>
      <c r="G24" s="79" t="s">
        <v>22</v>
      </c>
      <c r="H24" s="62">
        <v>8.37</v>
      </c>
      <c r="I24" s="62">
        <v>8.7</v>
      </c>
      <c r="J24" s="62">
        <v>8.39</v>
      </c>
      <c r="K24" s="62">
        <v>3.72</v>
      </c>
      <c r="L24" s="32"/>
      <c r="M24" s="32"/>
      <c r="N24" s="32" t="s">
        <v>144</v>
      </c>
      <c r="O24" s="32"/>
      <c r="P24" s="33" t="s">
        <v>4</v>
      </c>
      <c r="Q24" s="33"/>
    </row>
    <row r="25" spans="1:17" s="30" customFormat="1" ht="21.75" customHeight="1">
      <c r="A25" s="86">
        <v>17</v>
      </c>
      <c r="B25" s="75">
        <v>2226262069</v>
      </c>
      <c r="C25" s="84" t="s">
        <v>85</v>
      </c>
      <c r="D25" s="85" t="s">
        <v>86</v>
      </c>
      <c r="E25" s="78" t="s">
        <v>56</v>
      </c>
      <c r="F25" s="79">
        <v>27725</v>
      </c>
      <c r="G25" s="79" t="s">
        <v>22</v>
      </c>
      <c r="H25" s="63">
        <v>8.28</v>
      </c>
      <c r="I25" s="63">
        <v>9.2</v>
      </c>
      <c r="J25" s="63">
        <v>8.34</v>
      </c>
      <c r="K25" s="63">
        <v>3.67</v>
      </c>
      <c r="L25" s="64"/>
      <c r="M25" s="64"/>
      <c r="N25" s="64" t="s">
        <v>144</v>
      </c>
      <c r="O25" s="64"/>
      <c r="P25" s="92" t="s">
        <v>4</v>
      </c>
      <c r="Q25" s="92"/>
    </row>
    <row r="26" spans="1:17" s="24" customFormat="1" ht="21.75" customHeight="1">
      <c r="A26" s="34"/>
      <c r="B26" s="16" t="s">
        <v>30</v>
      </c>
      <c r="C26" s="17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20"/>
      <c r="Q26" s="22"/>
    </row>
    <row r="27" spans="1:17" s="30" customFormat="1" ht="21.75" customHeight="1">
      <c r="A27" s="25">
        <v>1</v>
      </c>
      <c r="B27" s="70">
        <v>2227262062</v>
      </c>
      <c r="C27" s="81" t="s">
        <v>87</v>
      </c>
      <c r="D27" s="82" t="s">
        <v>88</v>
      </c>
      <c r="E27" s="73" t="s">
        <v>56</v>
      </c>
      <c r="F27" s="74">
        <v>33979</v>
      </c>
      <c r="G27" s="74" t="s">
        <v>24</v>
      </c>
      <c r="H27" s="26">
        <v>7.46</v>
      </c>
      <c r="I27" s="26">
        <v>8</v>
      </c>
      <c r="J27" s="26">
        <v>7.49</v>
      </c>
      <c r="K27" s="26">
        <v>3.18</v>
      </c>
      <c r="L27" s="27"/>
      <c r="M27" s="27"/>
      <c r="N27" s="27" t="s">
        <v>144</v>
      </c>
      <c r="O27" s="27" t="e">
        <f>"Nợ "&amp;#REF!&amp;" tín chỉ"</f>
        <v>#REF!</v>
      </c>
      <c r="P27" s="28" t="s">
        <v>139</v>
      </c>
      <c r="Q27" s="28"/>
    </row>
    <row r="28" spans="1:17" s="30" customFormat="1" ht="21.75" customHeight="1">
      <c r="A28" s="86">
        <v>2</v>
      </c>
      <c r="B28" s="87">
        <v>2227262061</v>
      </c>
      <c r="C28" s="88" t="s">
        <v>89</v>
      </c>
      <c r="D28" s="89" t="s">
        <v>90</v>
      </c>
      <c r="E28" s="90" t="s">
        <v>56</v>
      </c>
      <c r="F28" s="91">
        <v>32173</v>
      </c>
      <c r="G28" s="91" t="s">
        <v>22</v>
      </c>
      <c r="H28" s="63">
        <v>5.64</v>
      </c>
      <c r="I28" s="63">
        <v>0</v>
      </c>
      <c r="J28" s="63">
        <v>5.27</v>
      </c>
      <c r="K28" s="63">
        <v>1.9</v>
      </c>
      <c r="L28" s="64"/>
      <c r="M28" s="64"/>
      <c r="N28" s="64">
        <v>0</v>
      </c>
      <c r="O28" s="64" t="e">
        <f>"Nợ "&amp;#REF!&amp;" tín chỉ"</f>
        <v>#REF!</v>
      </c>
      <c r="P28" s="92" t="s">
        <v>2</v>
      </c>
      <c r="Q28" s="92"/>
    </row>
    <row r="29" spans="1:17" s="24" customFormat="1" ht="21.75" customHeight="1">
      <c r="A29" s="34"/>
      <c r="B29" s="16" t="s">
        <v>148</v>
      </c>
      <c r="C29" s="17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20"/>
      <c r="Q29" s="22"/>
    </row>
    <row r="30" spans="1:17" s="30" customFormat="1" ht="21.75" customHeight="1">
      <c r="A30" s="112">
        <v>1</v>
      </c>
      <c r="B30" s="93">
        <v>2126252637</v>
      </c>
      <c r="C30" s="94" t="s">
        <v>153</v>
      </c>
      <c r="D30" s="109" t="s">
        <v>154</v>
      </c>
      <c r="E30" s="110" t="s">
        <v>155</v>
      </c>
      <c r="F30" s="111">
        <v>34547</v>
      </c>
      <c r="G30" s="95" t="s">
        <v>22</v>
      </c>
      <c r="H30" s="113">
        <v>7.58</v>
      </c>
      <c r="I30" s="113">
        <v>7.9</v>
      </c>
      <c r="J30" s="113">
        <v>7.6</v>
      </c>
      <c r="K30" s="113">
        <v>3.23</v>
      </c>
      <c r="L30" s="114"/>
      <c r="M30" s="114"/>
      <c r="N30" s="114" t="s">
        <v>144</v>
      </c>
      <c r="O30" s="114" t="s">
        <v>152</v>
      </c>
      <c r="P30" s="115" t="s">
        <v>4</v>
      </c>
      <c r="Q30" s="115"/>
    </row>
    <row r="32" spans="2:17" s="36" customFormat="1" ht="13.5">
      <c r="B32" s="37" t="s">
        <v>31</v>
      </c>
      <c r="C32" s="38" t="s">
        <v>32</v>
      </c>
      <c r="D32" s="39"/>
      <c r="E32" s="39"/>
      <c r="F32" s="40"/>
      <c r="I32" s="41"/>
      <c r="J32" s="35"/>
      <c r="K32" s="42"/>
      <c r="L32" s="42"/>
      <c r="M32" s="42"/>
      <c r="N32" s="43"/>
      <c r="O32" s="42"/>
      <c r="P32" s="42"/>
      <c r="Q32" s="42"/>
    </row>
    <row r="33" spans="3:17" s="36" customFormat="1" ht="12.75">
      <c r="C33" s="38" t="s">
        <v>143</v>
      </c>
      <c r="D33" s="38"/>
      <c r="E33" s="38"/>
      <c r="I33" s="40"/>
      <c r="J33" s="40"/>
      <c r="K33" s="42"/>
      <c r="L33" s="42"/>
      <c r="M33" s="42"/>
      <c r="N33" s="42"/>
      <c r="O33" s="42"/>
      <c r="P33" s="42"/>
      <c r="Q33" s="42"/>
    </row>
    <row r="34" spans="3:17" s="36" customFormat="1" ht="12.75">
      <c r="C34" s="38" t="s">
        <v>54</v>
      </c>
      <c r="D34" s="38"/>
      <c r="E34" s="38"/>
      <c r="K34" s="42"/>
      <c r="L34" s="42"/>
      <c r="M34" s="42"/>
      <c r="N34" s="42"/>
      <c r="O34" s="42"/>
      <c r="P34" s="42"/>
      <c r="Q34" s="42"/>
    </row>
    <row r="35" spans="1:16" s="46" customFormat="1" ht="15">
      <c r="A35" s="1"/>
      <c r="B35" s="9"/>
      <c r="C35" s="1"/>
      <c r="D35" s="1"/>
      <c r="E35" s="1"/>
      <c r="F35" s="44"/>
      <c r="G35" s="45"/>
      <c r="H35" s="6"/>
      <c r="I35" s="6"/>
      <c r="J35" s="4"/>
      <c r="K35" s="4"/>
      <c r="L35" s="4"/>
      <c r="P35" s="47" t="s">
        <v>140</v>
      </c>
    </row>
    <row r="36" spans="1:17" s="55" customFormat="1" ht="15">
      <c r="A36" s="8"/>
      <c r="B36" s="8" t="s">
        <v>33</v>
      </c>
      <c r="C36" s="8"/>
      <c r="D36" s="46"/>
      <c r="E36" s="46"/>
      <c r="F36" s="8" t="s">
        <v>34</v>
      </c>
      <c r="G36" s="8"/>
      <c r="H36" s="48"/>
      <c r="I36" s="52"/>
      <c r="J36" s="49" t="s">
        <v>35</v>
      </c>
      <c r="K36" s="50"/>
      <c r="L36" s="51"/>
      <c r="M36" s="52"/>
      <c r="N36" s="48"/>
      <c r="O36" s="52"/>
      <c r="P36" s="53" t="s">
        <v>36</v>
      </c>
      <c r="Q36" s="48"/>
    </row>
    <row r="37" spans="1:14" s="46" customFormat="1" ht="16.5" customHeight="1">
      <c r="A37" s="8"/>
      <c r="B37" s="56"/>
      <c r="C37" s="8"/>
      <c r="F37" s="49"/>
      <c r="G37" s="8"/>
      <c r="J37" s="8"/>
      <c r="K37" s="58"/>
      <c r="L37" s="58"/>
      <c r="M37" s="59"/>
      <c r="N37" s="8"/>
    </row>
    <row r="38" spans="1:14" s="46" customFormat="1" ht="16.5" customHeight="1">
      <c r="A38" s="8"/>
      <c r="B38" s="56"/>
      <c r="C38" s="8"/>
      <c r="F38" s="49"/>
      <c r="G38" s="8"/>
      <c r="J38" s="8"/>
      <c r="K38" s="58"/>
      <c r="L38" s="58"/>
      <c r="M38" s="59"/>
      <c r="N38" s="8"/>
    </row>
    <row r="39" spans="1:14" s="1" customFormat="1" ht="16.5" customHeight="1">
      <c r="A39" s="8"/>
      <c r="B39" s="56"/>
      <c r="C39" s="8"/>
      <c r="F39" s="49"/>
      <c r="G39" s="8"/>
      <c r="J39" s="8"/>
      <c r="K39" s="58"/>
      <c r="L39" s="58"/>
      <c r="M39" s="59"/>
      <c r="N39" s="8"/>
    </row>
    <row r="40" spans="6:13" s="8" customFormat="1" ht="16.5" customHeight="1">
      <c r="F40" s="49"/>
      <c r="K40" s="58"/>
      <c r="L40" s="58"/>
      <c r="M40" s="59"/>
    </row>
    <row r="41" spans="1:14" s="8" customFormat="1" ht="15">
      <c r="A41" s="1"/>
      <c r="B41" s="8" t="s">
        <v>37</v>
      </c>
      <c r="C41" s="1"/>
      <c r="G41" s="1"/>
      <c r="J41" s="8" t="s">
        <v>47</v>
      </c>
      <c r="K41" s="4"/>
      <c r="L41" s="4"/>
      <c r="M41" s="60"/>
      <c r="N41" s="1"/>
    </row>
  </sheetData>
  <sheetProtection/>
  <autoFilter ref="A8:IV30"/>
  <mergeCells count="18">
    <mergeCell ref="Q5:Q7"/>
    <mergeCell ref="P5:P7"/>
    <mergeCell ref="A1:C1"/>
    <mergeCell ref="A2:C2"/>
    <mergeCell ref="D4:K4"/>
    <mergeCell ref="A5:A7"/>
    <mergeCell ref="B5:B7"/>
    <mergeCell ref="C5:D7"/>
    <mergeCell ref="F5:F7"/>
    <mergeCell ref="G5:G7"/>
    <mergeCell ref="O5:O7"/>
    <mergeCell ref="I5:I7"/>
    <mergeCell ref="H5:H7"/>
    <mergeCell ref="E5:E7"/>
    <mergeCell ref="J5:K6"/>
    <mergeCell ref="L5:L7"/>
    <mergeCell ref="M5:M7"/>
    <mergeCell ref="N5:N7"/>
  </mergeCells>
  <conditionalFormatting sqref="P9:P25">
    <cfRule type="cellIs" priority="55" dxfId="66" operator="notEqual">
      <formula>"CNTN"</formula>
    </cfRule>
  </conditionalFormatting>
  <conditionalFormatting sqref="L9:M25">
    <cfRule type="cellIs" priority="52" dxfId="66" operator="equal" stopIfTrue="1">
      <formula>"NỢ"</formula>
    </cfRule>
    <cfRule type="cellIs" priority="53" dxfId="67" operator="equal" stopIfTrue="1">
      <formula>0</formula>
    </cfRule>
  </conditionalFormatting>
  <conditionalFormatting sqref="N9:N25">
    <cfRule type="cellIs" priority="49" dxfId="2" operator="equal" stopIfTrue="1">
      <formula>"x"</formula>
    </cfRule>
    <cfRule type="cellIs" priority="50" dxfId="66" operator="notEqual" stopIfTrue="1">
      <formula>"r"</formula>
    </cfRule>
  </conditionalFormatting>
  <conditionalFormatting sqref="I9:I25">
    <cfRule type="cellIs" priority="37" dxfId="0" operator="lessThan" stopIfTrue="1">
      <formula>5.5</formula>
    </cfRule>
  </conditionalFormatting>
  <conditionalFormatting sqref="P27:P28">
    <cfRule type="cellIs" priority="30" dxfId="66" operator="notEqual">
      <formula>"CNTN"</formula>
    </cfRule>
  </conditionalFormatting>
  <conditionalFormatting sqref="L27:M28">
    <cfRule type="cellIs" priority="28" dxfId="66" operator="equal" stopIfTrue="1">
      <formula>"NỢ"</formula>
    </cfRule>
    <cfRule type="cellIs" priority="29" dxfId="67" operator="equal" stopIfTrue="1">
      <formula>0</formula>
    </cfRule>
  </conditionalFormatting>
  <conditionalFormatting sqref="I27:I28">
    <cfRule type="cellIs" priority="19" dxfId="0" operator="lessThan" stopIfTrue="1">
      <formula>5.5</formula>
    </cfRule>
  </conditionalFormatting>
  <conditionalFormatting sqref="N27:N28">
    <cfRule type="cellIs" priority="17" dxfId="2" operator="equal" stopIfTrue="1">
      <formula>"x"</formula>
    </cfRule>
    <cfRule type="cellIs" priority="18" dxfId="66" operator="notEqual" stopIfTrue="1">
      <formula>"r"</formula>
    </cfRule>
  </conditionalFormatting>
  <conditionalFormatting sqref="P30">
    <cfRule type="cellIs" priority="10" dxfId="66" operator="notEqual">
      <formula>"CNTN"</formula>
    </cfRule>
  </conditionalFormatting>
  <conditionalFormatting sqref="L30:M30">
    <cfRule type="cellIs" priority="8" dxfId="66" operator="equal" stopIfTrue="1">
      <formula>"NỢ"</formula>
    </cfRule>
    <cfRule type="cellIs" priority="9" dxfId="67" operator="equal" stopIfTrue="1">
      <formula>0</formula>
    </cfRule>
  </conditionalFormatting>
  <conditionalFormatting sqref="N30">
    <cfRule type="cellIs" priority="5" dxfId="2" operator="equal" stopIfTrue="1">
      <formula>"x"</formula>
    </cfRule>
    <cfRule type="cellIs" priority="6" dxfId="66" operator="notEqual" stopIfTrue="1">
      <formula>"r"</formula>
    </cfRule>
  </conditionalFormatting>
  <conditionalFormatting sqref="I30">
    <cfRule type="cellIs" priority="3" dxfId="0" operator="lessThan" stopIfTrue="1">
      <formula>5.5</formula>
    </cfRule>
  </conditionalFormatting>
  <printOptions/>
  <pageMargins left="0.17" right="0.17" top="0.39" bottom="0.38" header="0.18" footer="0.17"/>
  <pageSetup horizontalDpi="600" verticalDpi="600" orientation="landscape" paperSize="9" r:id="rId3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5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39" sqref="R39"/>
    </sheetView>
  </sheetViews>
  <sheetFormatPr defaultColWidth="9.140625" defaultRowHeight="15"/>
  <cols>
    <col min="1" max="1" width="4.28125" style="43" customWidth="1"/>
    <col min="2" max="2" width="11.421875" style="43" customWidth="1"/>
    <col min="3" max="3" width="14.421875" style="61" customWidth="1"/>
    <col min="4" max="4" width="7.00390625" style="61" customWidth="1"/>
    <col min="5" max="5" width="9.140625" style="61" customWidth="1"/>
    <col min="6" max="6" width="9.8515625" style="43" customWidth="1"/>
    <col min="7" max="7" width="9.140625" style="43" customWidth="1"/>
    <col min="8" max="8" width="6.57421875" style="43" customWidth="1"/>
    <col min="9" max="9" width="6.28125" style="43" customWidth="1"/>
    <col min="10" max="11" width="7.28125" style="43" customWidth="1"/>
    <col min="12" max="13" width="4.8515625" style="43" hidden="1" customWidth="1"/>
    <col min="14" max="14" width="3.140625" style="43" customWidth="1"/>
    <col min="15" max="15" width="20.140625" style="43" customWidth="1"/>
    <col min="16" max="16" width="11.8515625" style="43" bestFit="1" customWidth="1"/>
    <col min="17" max="17" width="14.8515625" style="43" customWidth="1"/>
    <col min="18" max="22" width="11.57421875" style="43" bestFit="1" customWidth="1"/>
    <col min="23" max="16384" width="9.140625" style="43" customWidth="1"/>
  </cols>
  <sheetData>
    <row r="1" spans="1:14" s="1" customFormat="1" ht="15.75">
      <c r="A1" s="140" t="s">
        <v>0</v>
      </c>
      <c r="B1" s="140"/>
      <c r="C1" s="140"/>
      <c r="F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40" t="s">
        <v>3</v>
      </c>
      <c r="B2" s="140"/>
      <c r="C2" s="140"/>
      <c r="F2" s="7"/>
      <c r="H2" s="3"/>
      <c r="I2" s="4"/>
      <c r="J2" s="8" t="s">
        <v>57</v>
      </c>
      <c r="K2" s="6"/>
      <c r="L2" s="3"/>
      <c r="M2" s="3"/>
      <c r="N2" s="3"/>
    </row>
    <row r="3" spans="2:14" s="1" customFormat="1" ht="15">
      <c r="B3" s="9"/>
      <c r="F3" s="7"/>
      <c r="H3" s="3"/>
      <c r="I3" s="4"/>
      <c r="J3" s="8" t="s">
        <v>44</v>
      </c>
      <c r="K3" s="6"/>
      <c r="L3" s="3"/>
      <c r="M3" s="3"/>
      <c r="N3" s="3"/>
    </row>
    <row r="4" spans="1:11" s="11" customFormat="1" ht="9.75" customHeight="1">
      <c r="A4" s="10"/>
      <c r="B4" s="10"/>
      <c r="C4" s="10"/>
      <c r="D4" s="141"/>
      <c r="E4" s="141"/>
      <c r="F4" s="141"/>
      <c r="G4" s="141"/>
      <c r="H4" s="141"/>
      <c r="I4" s="141"/>
      <c r="J4" s="141"/>
      <c r="K4" s="141"/>
    </row>
    <row r="5" spans="1:17" s="12" customFormat="1" ht="33" customHeight="1">
      <c r="A5" s="124" t="s">
        <v>5</v>
      </c>
      <c r="B5" s="142" t="s">
        <v>6</v>
      </c>
      <c r="C5" s="145" t="s">
        <v>7</v>
      </c>
      <c r="D5" s="146"/>
      <c r="E5" s="151" t="s">
        <v>46</v>
      </c>
      <c r="F5" s="151" t="s">
        <v>8</v>
      </c>
      <c r="G5" s="124" t="s">
        <v>9</v>
      </c>
      <c r="H5" s="134" t="s">
        <v>10</v>
      </c>
      <c r="I5" s="127" t="s">
        <v>11</v>
      </c>
      <c r="J5" s="130" t="s">
        <v>12</v>
      </c>
      <c r="K5" s="131"/>
      <c r="L5" s="134" t="s">
        <v>13</v>
      </c>
      <c r="M5" s="134" t="s">
        <v>14</v>
      </c>
      <c r="N5" s="134" t="s">
        <v>15</v>
      </c>
      <c r="O5" s="137" t="s">
        <v>16</v>
      </c>
      <c r="P5" s="124" t="s">
        <v>17</v>
      </c>
      <c r="Q5" s="124" t="s">
        <v>141</v>
      </c>
    </row>
    <row r="6" spans="1:17" s="12" customFormat="1" ht="33" customHeight="1">
      <c r="A6" s="125"/>
      <c r="B6" s="143"/>
      <c r="C6" s="147"/>
      <c r="D6" s="148"/>
      <c r="E6" s="152" t="s">
        <v>46</v>
      </c>
      <c r="F6" s="152"/>
      <c r="G6" s="125"/>
      <c r="H6" s="135"/>
      <c r="I6" s="128"/>
      <c r="J6" s="132"/>
      <c r="K6" s="133"/>
      <c r="L6" s="135"/>
      <c r="M6" s="135"/>
      <c r="N6" s="135"/>
      <c r="O6" s="138"/>
      <c r="P6" s="125"/>
      <c r="Q6" s="125"/>
    </row>
    <row r="7" spans="1:28" s="12" customFormat="1" ht="21.75" customHeight="1">
      <c r="A7" s="126"/>
      <c r="B7" s="144"/>
      <c r="C7" s="149"/>
      <c r="D7" s="150"/>
      <c r="E7" s="153"/>
      <c r="F7" s="153"/>
      <c r="G7" s="126"/>
      <c r="H7" s="136"/>
      <c r="I7" s="129"/>
      <c r="J7" s="13" t="s">
        <v>18</v>
      </c>
      <c r="K7" s="13" t="s">
        <v>19</v>
      </c>
      <c r="L7" s="136"/>
      <c r="M7" s="136"/>
      <c r="N7" s="136"/>
      <c r="O7" s="139"/>
      <c r="P7" s="126"/>
      <c r="Q7" s="126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24" customFormat="1" ht="21.75" customHeight="1">
      <c r="A8" s="15"/>
      <c r="B8" s="16" t="s">
        <v>20</v>
      </c>
      <c r="C8" s="17"/>
      <c r="D8" s="18"/>
      <c r="E8" s="18"/>
      <c r="F8" s="19"/>
      <c r="G8" s="20"/>
      <c r="H8" s="17"/>
      <c r="I8" s="17"/>
      <c r="J8" s="17"/>
      <c r="K8" s="21"/>
      <c r="L8" s="17"/>
      <c r="M8" s="17"/>
      <c r="N8" s="17"/>
      <c r="O8" s="20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30" customFormat="1" ht="19.5" customHeight="1">
      <c r="A9" s="25">
        <v>1</v>
      </c>
      <c r="B9" s="70">
        <v>2226212002</v>
      </c>
      <c r="C9" s="71" t="s">
        <v>91</v>
      </c>
      <c r="D9" s="72" t="s">
        <v>21</v>
      </c>
      <c r="E9" s="73" t="s">
        <v>55</v>
      </c>
      <c r="F9" s="74">
        <v>35261</v>
      </c>
      <c r="G9" s="74" t="s">
        <v>22</v>
      </c>
      <c r="H9" s="26">
        <v>8.55</v>
      </c>
      <c r="I9" s="26">
        <v>8.4</v>
      </c>
      <c r="J9" s="26">
        <v>8.54</v>
      </c>
      <c r="K9" s="26">
        <v>3.76</v>
      </c>
      <c r="L9" s="27"/>
      <c r="M9" s="27"/>
      <c r="N9" s="27" t="s">
        <v>144</v>
      </c>
      <c r="O9" s="27"/>
      <c r="P9" s="28" t="s">
        <v>4</v>
      </c>
      <c r="Q9" s="28"/>
      <c r="R9" s="29" t="str">
        <f>VLOOKUP(B9,'[1]THOP'!$B$9:$AR$39,43,0)</f>
        <v>ĐỦ</v>
      </c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18" s="30" customFormat="1" ht="19.5" customHeight="1">
      <c r="A10" s="31">
        <v>2</v>
      </c>
      <c r="B10" s="75">
        <v>2226212003</v>
      </c>
      <c r="C10" s="76" t="s">
        <v>92</v>
      </c>
      <c r="D10" s="77" t="s">
        <v>52</v>
      </c>
      <c r="E10" s="78" t="s">
        <v>55</v>
      </c>
      <c r="F10" s="79">
        <v>30604</v>
      </c>
      <c r="G10" s="79" t="s">
        <v>22</v>
      </c>
      <c r="H10" s="62">
        <v>7.81</v>
      </c>
      <c r="I10" s="62">
        <v>7.9</v>
      </c>
      <c r="J10" s="62">
        <v>7.82</v>
      </c>
      <c r="K10" s="62">
        <v>3.35</v>
      </c>
      <c r="L10" s="32"/>
      <c r="M10" s="32"/>
      <c r="N10" s="32" t="s">
        <v>144</v>
      </c>
      <c r="O10" s="32"/>
      <c r="P10" s="33" t="s">
        <v>4</v>
      </c>
      <c r="Q10" s="33"/>
      <c r="R10" s="29" t="str">
        <f>VLOOKUP(B10,'[1]THOP'!$B$9:$AR$39,43,0)</f>
        <v>ĐỦ</v>
      </c>
    </row>
    <row r="11" spans="1:22" s="30" customFormat="1" ht="19.5" customHeight="1">
      <c r="A11" s="31">
        <v>3</v>
      </c>
      <c r="B11" s="75">
        <v>2227212004</v>
      </c>
      <c r="C11" s="76" t="s">
        <v>93</v>
      </c>
      <c r="D11" s="77" t="s">
        <v>94</v>
      </c>
      <c r="E11" s="78" t="s">
        <v>55</v>
      </c>
      <c r="F11" s="79">
        <v>34972</v>
      </c>
      <c r="G11" s="79" t="s">
        <v>22</v>
      </c>
      <c r="H11" s="62">
        <v>6.89</v>
      </c>
      <c r="I11" s="62">
        <v>8</v>
      </c>
      <c r="J11" s="62">
        <v>6.96</v>
      </c>
      <c r="K11" s="62">
        <v>2.86</v>
      </c>
      <c r="L11" s="32"/>
      <c r="M11" s="32"/>
      <c r="N11" s="32">
        <v>0</v>
      </c>
      <c r="O11" s="32"/>
      <c r="P11" s="33" t="s">
        <v>139</v>
      </c>
      <c r="Q11" s="33"/>
      <c r="R11" s="29" t="str">
        <f>VLOOKUP(B11,'[1]THOP'!$B$9:$AR$39,43,0)</f>
        <v>KO ĐỦ</v>
      </c>
      <c r="S11" s="29"/>
      <c r="T11" s="29"/>
      <c r="U11" s="29"/>
      <c r="V11" s="29"/>
    </row>
    <row r="12" spans="1:22" s="30" customFormat="1" ht="19.5" customHeight="1">
      <c r="A12" s="31">
        <v>4</v>
      </c>
      <c r="B12" s="75">
        <v>2227212005</v>
      </c>
      <c r="C12" s="76" t="s">
        <v>95</v>
      </c>
      <c r="D12" s="77" t="s">
        <v>96</v>
      </c>
      <c r="E12" s="78" t="s">
        <v>55</v>
      </c>
      <c r="F12" s="79">
        <v>33510</v>
      </c>
      <c r="G12" s="79" t="s">
        <v>23</v>
      </c>
      <c r="H12" s="62">
        <v>8.03</v>
      </c>
      <c r="I12" s="62">
        <v>7.9</v>
      </c>
      <c r="J12" s="62">
        <v>8.02</v>
      </c>
      <c r="K12" s="62">
        <v>3.52</v>
      </c>
      <c r="L12" s="32"/>
      <c r="M12" s="32"/>
      <c r="N12" s="32" t="s">
        <v>144</v>
      </c>
      <c r="O12" s="32"/>
      <c r="P12" s="33" t="s">
        <v>4</v>
      </c>
      <c r="Q12" s="33"/>
      <c r="R12" s="29" t="str">
        <f>VLOOKUP(B12,'[1]THOP'!$B$9:$AR$39,43,0)</f>
        <v>ĐỦ</v>
      </c>
      <c r="S12" s="29"/>
      <c r="T12" s="29"/>
      <c r="U12" s="29"/>
      <c r="V12" s="29"/>
    </row>
    <row r="13" spans="1:18" s="30" customFormat="1" ht="19.5" customHeight="1">
      <c r="A13" s="31">
        <v>5</v>
      </c>
      <c r="B13" s="75">
        <v>2226212007</v>
      </c>
      <c r="C13" s="76" t="s">
        <v>97</v>
      </c>
      <c r="D13" s="77" t="s">
        <v>25</v>
      </c>
      <c r="E13" s="78" t="s">
        <v>55</v>
      </c>
      <c r="F13" s="79">
        <v>31179</v>
      </c>
      <c r="G13" s="79" t="s">
        <v>22</v>
      </c>
      <c r="H13" s="62">
        <v>7.37</v>
      </c>
      <c r="I13" s="62">
        <v>8.8</v>
      </c>
      <c r="J13" s="62">
        <v>7.46</v>
      </c>
      <c r="K13" s="62">
        <v>3.17</v>
      </c>
      <c r="L13" s="32"/>
      <c r="M13" s="32"/>
      <c r="N13" s="32" t="s">
        <v>144</v>
      </c>
      <c r="O13" s="32"/>
      <c r="P13" s="33" t="s">
        <v>4</v>
      </c>
      <c r="Q13" s="33"/>
      <c r="R13" s="29" t="str">
        <f>VLOOKUP(B13,'[1]THOP'!$B$9:$AR$39,43,0)</f>
        <v>ĐỦ</v>
      </c>
    </row>
    <row r="14" spans="1:18" s="30" customFormat="1" ht="19.5" customHeight="1">
      <c r="A14" s="31">
        <v>6</v>
      </c>
      <c r="B14" s="75">
        <v>2227212008</v>
      </c>
      <c r="C14" s="76" t="s">
        <v>98</v>
      </c>
      <c r="D14" s="77" t="s">
        <v>25</v>
      </c>
      <c r="E14" s="78" t="s">
        <v>55</v>
      </c>
      <c r="F14" s="79">
        <v>27642</v>
      </c>
      <c r="G14" s="79" t="s">
        <v>22</v>
      </c>
      <c r="H14" s="62">
        <v>8.77</v>
      </c>
      <c r="I14" s="62">
        <v>8.7</v>
      </c>
      <c r="J14" s="62">
        <v>8.77</v>
      </c>
      <c r="K14" s="62">
        <v>3.87</v>
      </c>
      <c r="L14" s="32"/>
      <c r="M14" s="32"/>
      <c r="N14" s="32" t="s">
        <v>144</v>
      </c>
      <c r="O14" s="32"/>
      <c r="P14" s="33" t="s">
        <v>4</v>
      </c>
      <c r="Q14" s="33"/>
      <c r="R14" s="29" t="str">
        <f>VLOOKUP(B14,'[1]THOP'!$B$9:$AR$39,43,0)</f>
        <v>ĐỦ</v>
      </c>
    </row>
    <row r="15" spans="1:18" s="30" customFormat="1" ht="19.5" customHeight="1">
      <c r="A15" s="31">
        <v>7</v>
      </c>
      <c r="B15" s="75">
        <v>2227212010</v>
      </c>
      <c r="C15" s="76" t="s">
        <v>99</v>
      </c>
      <c r="D15" s="77" t="s">
        <v>100</v>
      </c>
      <c r="E15" s="78" t="s">
        <v>55</v>
      </c>
      <c r="F15" s="79">
        <v>31722</v>
      </c>
      <c r="G15" s="79" t="s">
        <v>42</v>
      </c>
      <c r="H15" s="62">
        <v>7.1</v>
      </c>
      <c r="I15" s="62">
        <v>7.6</v>
      </c>
      <c r="J15" s="62">
        <v>7.14</v>
      </c>
      <c r="K15" s="62">
        <v>2.96</v>
      </c>
      <c r="L15" s="32"/>
      <c r="M15" s="32"/>
      <c r="N15" s="32" t="s">
        <v>144</v>
      </c>
      <c r="O15" s="32"/>
      <c r="P15" s="33" t="s">
        <v>4</v>
      </c>
      <c r="Q15" s="80"/>
      <c r="R15" s="29" t="str">
        <f>VLOOKUP(B15,'[1]THOP'!$B$9:$AR$39,43,0)</f>
        <v>ĐỦ</v>
      </c>
    </row>
    <row r="16" spans="1:18" s="30" customFormat="1" ht="19.5" customHeight="1">
      <c r="A16" s="31">
        <v>8</v>
      </c>
      <c r="B16" s="75">
        <v>2227212012</v>
      </c>
      <c r="C16" s="76" t="s">
        <v>101</v>
      </c>
      <c r="D16" s="77" t="s">
        <v>102</v>
      </c>
      <c r="E16" s="78" t="s">
        <v>55</v>
      </c>
      <c r="F16" s="79">
        <v>33498</v>
      </c>
      <c r="G16" s="79" t="s">
        <v>22</v>
      </c>
      <c r="H16" s="62">
        <v>6.86</v>
      </c>
      <c r="I16" s="62">
        <v>7.7</v>
      </c>
      <c r="J16" s="62">
        <v>6.92</v>
      </c>
      <c r="K16" s="62">
        <v>2.84</v>
      </c>
      <c r="L16" s="32"/>
      <c r="M16" s="32"/>
      <c r="N16" s="32" t="s">
        <v>144</v>
      </c>
      <c r="O16" s="32"/>
      <c r="P16" s="33" t="s">
        <v>4</v>
      </c>
      <c r="Q16" s="33"/>
      <c r="R16" s="29" t="str">
        <f>VLOOKUP(B16,'[1]THOP'!$B$9:$AR$39,43,0)</f>
        <v>ĐỦ</v>
      </c>
    </row>
    <row r="17" spans="1:22" s="30" customFormat="1" ht="19.5" customHeight="1">
      <c r="A17" s="31">
        <v>9</v>
      </c>
      <c r="B17" s="75">
        <v>2226212015</v>
      </c>
      <c r="C17" s="76" t="s">
        <v>103</v>
      </c>
      <c r="D17" s="77" t="s">
        <v>53</v>
      </c>
      <c r="E17" s="78" t="s">
        <v>55</v>
      </c>
      <c r="F17" s="79">
        <v>35319</v>
      </c>
      <c r="G17" s="79" t="s">
        <v>23</v>
      </c>
      <c r="H17" s="62">
        <v>7.85</v>
      </c>
      <c r="I17" s="62">
        <v>8.1</v>
      </c>
      <c r="J17" s="62">
        <v>7.87</v>
      </c>
      <c r="K17" s="62">
        <v>3.38</v>
      </c>
      <c r="L17" s="32"/>
      <c r="M17" s="32"/>
      <c r="N17" s="32" t="s">
        <v>144</v>
      </c>
      <c r="O17" s="32"/>
      <c r="P17" s="33" t="s">
        <v>4</v>
      </c>
      <c r="Q17" s="33"/>
      <c r="R17" s="29" t="str">
        <f>VLOOKUP(B17,'[1]THOP'!$B$9:$AR$39,43,0)</f>
        <v>ĐỦ</v>
      </c>
      <c r="S17" s="29"/>
      <c r="T17" s="29"/>
      <c r="U17" s="29"/>
      <c r="V17" s="29"/>
    </row>
    <row r="18" spans="1:18" s="30" customFormat="1" ht="19.5" customHeight="1">
      <c r="A18" s="31">
        <v>10</v>
      </c>
      <c r="B18" s="75">
        <v>2226212018</v>
      </c>
      <c r="C18" s="76" t="s">
        <v>104</v>
      </c>
      <c r="D18" s="77" t="s">
        <v>105</v>
      </c>
      <c r="E18" s="78" t="s">
        <v>55</v>
      </c>
      <c r="F18" s="79">
        <v>35308</v>
      </c>
      <c r="G18" s="79" t="s">
        <v>22</v>
      </c>
      <c r="H18" s="62">
        <v>8.13</v>
      </c>
      <c r="I18" s="62">
        <v>0</v>
      </c>
      <c r="J18" s="62">
        <v>7.57</v>
      </c>
      <c r="K18" s="62">
        <v>3.31</v>
      </c>
      <c r="L18" s="32"/>
      <c r="M18" s="32"/>
      <c r="N18" s="32" t="s">
        <v>144</v>
      </c>
      <c r="O18" s="32"/>
      <c r="P18" s="33" t="s">
        <v>2</v>
      </c>
      <c r="Q18" s="33"/>
      <c r="R18" s="29" t="str">
        <f>VLOOKUP(B18,'[1]THOP'!$B$9:$AR$39,43,0)</f>
        <v>KO ĐỦ</v>
      </c>
    </row>
    <row r="19" spans="1:22" s="30" customFormat="1" ht="19.5" customHeight="1">
      <c r="A19" s="31">
        <v>11</v>
      </c>
      <c r="B19" s="75">
        <v>2226212020</v>
      </c>
      <c r="C19" s="76" t="s">
        <v>106</v>
      </c>
      <c r="D19" s="77" t="s">
        <v>107</v>
      </c>
      <c r="E19" s="78" t="s">
        <v>55</v>
      </c>
      <c r="F19" s="79">
        <v>34494</v>
      </c>
      <c r="G19" s="79" t="s">
        <v>22</v>
      </c>
      <c r="H19" s="62">
        <v>7.1</v>
      </c>
      <c r="I19" s="62">
        <v>8</v>
      </c>
      <c r="J19" s="62">
        <v>7.16</v>
      </c>
      <c r="K19" s="62">
        <v>2.97</v>
      </c>
      <c r="L19" s="32"/>
      <c r="M19" s="32"/>
      <c r="N19" s="32" t="s">
        <v>144</v>
      </c>
      <c r="O19" s="32"/>
      <c r="P19" s="33" t="s">
        <v>4</v>
      </c>
      <c r="Q19" s="33"/>
      <c r="R19" s="29" t="str">
        <f>VLOOKUP(B19,'[1]THOP'!$B$9:$AR$39,43,0)</f>
        <v>ĐỦ</v>
      </c>
      <c r="S19" s="29"/>
      <c r="T19" s="29"/>
      <c r="U19" s="29"/>
      <c r="V19" s="29"/>
    </row>
    <row r="20" spans="1:22" s="30" customFormat="1" ht="19.5" customHeight="1">
      <c r="A20" s="31">
        <v>12</v>
      </c>
      <c r="B20" s="75">
        <v>2227212021</v>
      </c>
      <c r="C20" s="76" t="s">
        <v>108</v>
      </c>
      <c r="D20" s="77" t="s">
        <v>109</v>
      </c>
      <c r="E20" s="78" t="s">
        <v>55</v>
      </c>
      <c r="F20" s="79">
        <v>34944</v>
      </c>
      <c r="G20" s="79" t="s">
        <v>67</v>
      </c>
      <c r="H20" s="62">
        <v>6.66</v>
      </c>
      <c r="I20" s="62">
        <v>6.6</v>
      </c>
      <c r="J20" s="62">
        <v>6.66</v>
      </c>
      <c r="K20" s="62">
        <v>2.62</v>
      </c>
      <c r="L20" s="32"/>
      <c r="M20" s="32"/>
      <c r="N20" s="32" t="s">
        <v>144</v>
      </c>
      <c r="O20" s="32"/>
      <c r="P20" s="33" t="s">
        <v>4</v>
      </c>
      <c r="Q20" s="33"/>
      <c r="R20" s="29" t="str">
        <f>VLOOKUP(B20,'[1]THOP'!$B$9:$AR$39,43,0)</f>
        <v>ĐỦ</v>
      </c>
      <c r="S20" s="29"/>
      <c r="T20" s="29"/>
      <c r="U20" s="29"/>
      <c r="V20" s="29"/>
    </row>
    <row r="21" spans="1:22" s="30" customFormat="1" ht="19.5" customHeight="1">
      <c r="A21" s="31">
        <v>13</v>
      </c>
      <c r="B21" s="75">
        <v>2227212022</v>
      </c>
      <c r="C21" s="76" t="s">
        <v>110</v>
      </c>
      <c r="D21" s="77" t="s">
        <v>111</v>
      </c>
      <c r="E21" s="78" t="s">
        <v>55</v>
      </c>
      <c r="F21" s="79">
        <v>28053</v>
      </c>
      <c r="G21" s="79" t="s">
        <v>22</v>
      </c>
      <c r="H21" s="62">
        <v>7.82</v>
      </c>
      <c r="I21" s="62">
        <v>8.1</v>
      </c>
      <c r="J21" s="62">
        <v>7.84</v>
      </c>
      <c r="K21" s="62">
        <v>3.4</v>
      </c>
      <c r="L21" s="32"/>
      <c r="M21" s="32"/>
      <c r="N21" s="32" t="s">
        <v>144</v>
      </c>
      <c r="O21" s="32"/>
      <c r="P21" s="33" t="s">
        <v>4</v>
      </c>
      <c r="Q21" s="33"/>
      <c r="R21" s="29" t="str">
        <f>VLOOKUP(B21,'[1]THOP'!$B$9:$AR$39,43,0)</f>
        <v>ĐỦ</v>
      </c>
      <c r="S21" s="29"/>
      <c r="T21" s="29"/>
      <c r="U21" s="29"/>
      <c r="V21" s="29"/>
    </row>
    <row r="22" spans="1:18" s="30" customFormat="1" ht="19.5" customHeight="1">
      <c r="A22" s="31">
        <v>14</v>
      </c>
      <c r="B22" s="75">
        <v>2227212025</v>
      </c>
      <c r="C22" s="76" t="s">
        <v>112</v>
      </c>
      <c r="D22" s="77" t="s">
        <v>113</v>
      </c>
      <c r="E22" s="78" t="s">
        <v>55</v>
      </c>
      <c r="F22" s="79">
        <v>33507</v>
      </c>
      <c r="G22" s="79" t="s">
        <v>23</v>
      </c>
      <c r="H22" s="62">
        <v>6.56</v>
      </c>
      <c r="I22" s="62">
        <v>7.3</v>
      </c>
      <c r="J22" s="62">
        <v>6.61</v>
      </c>
      <c r="K22" s="62">
        <v>2.59</v>
      </c>
      <c r="L22" s="32"/>
      <c r="M22" s="32"/>
      <c r="N22" s="32" t="s">
        <v>144</v>
      </c>
      <c r="O22" s="32"/>
      <c r="P22" s="33" t="s">
        <v>4</v>
      </c>
      <c r="Q22" s="33"/>
      <c r="R22" s="29" t="str">
        <f>VLOOKUP(B22,'[1]THOP'!$B$9:$AR$39,43,0)</f>
        <v>ĐỦ</v>
      </c>
    </row>
    <row r="23" spans="1:22" s="30" customFormat="1" ht="19.5" customHeight="1">
      <c r="A23" s="31">
        <v>15</v>
      </c>
      <c r="B23" s="75">
        <v>2226212027</v>
      </c>
      <c r="C23" s="76" t="s">
        <v>114</v>
      </c>
      <c r="D23" s="77" t="s">
        <v>27</v>
      </c>
      <c r="E23" s="78" t="s">
        <v>55</v>
      </c>
      <c r="F23" s="79">
        <v>35121</v>
      </c>
      <c r="G23" s="79" t="s">
        <v>115</v>
      </c>
      <c r="H23" s="62">
        <v>8.06</v>
      </c>
      <c r="I23" s="62">
        <v>7.6</v>
      </c>
      <c r="J23" s="62">
        <v>8.03</v>
      </c>
      <c r="K23" s="62">
        <v>3.48</v>
      </c>
      <c r="L23" s="32"/>
      <c r="M23" s="32"/>
      <c r="N23" s="32" t="s">
        <v>144</v>
      </c>
      <c r="O23" s="32"/>
      <c r="P23" s="33" t="s">
        <v>4</v>
      </c>
      <c r="Q23" s="33"/>
      <c r="R23" s="29" t="str">
        <f>VLOOKUP(B23,'[1]THOP'!$B$9:$AR$39,43,0)</f>
        <v>ĐỦ</v>
      </c>
      <c r="S23" s="29"/>
      <c r="T23" s="29"/>
      <c r="U23" s="29"/>
      <c r="V23" s="29"/>
    </row>
    <row r="24" spans="1:22" s="30" customFormat="1" ht="19.5" customHeight="1">
      <c r="A24" s="31">
        <v>16</v>
      </c>
      <c r="B24" s="75">
        <v>2227212028</v>
      </c>
      <c r="C24" s="76" t="s">
        <v>116</v>
      </c>
      <c r="D24" s="77" t="s">
        <v>90</v>
      </c>
      <c r="E24" s="78" t="s">
        <v>55</v>
      </c>
      <c r="F24" s="79">
        <v>27617</v>
      </c>
      <c r="G24" s="79" t="s">
        <v>22</v>
      </c>
      <c r="H24" s="62">
        <v>6.97</v>
      </c>
      <c r="I24" s="62">
        <v>8.3</v>
      </c>
      <c r="J24" s="62">
        <v>7.06</v>
      </c>
      <c r="K24" s="62">
        <v>2.9</v>
      </c>
      <c r="L24" s="32"/>
      <c r="M24" s="32"/>
      <c r="N24" s="32" t="s">
        <v>144</v>
      </c>
      <c r="O24" s="32"/>
      <c r="P24" s="33" t="s">
        <v>4</v>
      </c>
      <c r="Q24" s="33"/>
      <c r="R24" s="29" t="str">
        <f>VLOOKUP(B24,'[1]THOP'!$B$9:$AR$39,43,0)</f>
        <v>ĐỦ</v>
      </c>
      <c r="S24" s="29"/>
      <c r="T24" s="29"/>
      <c r="U24" s="29"/>
      <c r="V24" s="29"/>
    </row>
    <row r="25" spans="1:18" s="30" customFormat="1" ht="19.5" customHeight="1">
      <c r="A25" s="31">
        <v>17</v>
      </c>
      <c r="B25" s="75">
        <v>2227212029</v>
      </c>
      <c r="C25" s="76" t="s">
        <v>117</v>
      </c>
      <c r="D25" s="77" t="s">
        <v>118</v>
      </c>
      <c r="E25" s="78" t="s">
        <v>55</v>
      </c>
      <c r="F25" s="79">
        <v>33789</v>
      </c>
      <c r="G25" s="79" t="s">
        <v>22</v>
      </c>
      <c r="H25" s="62">
        <v>7.56</v>
      </c>
      <c r="I25" s="62">
        <v>0</v>
      </c>
      <c r="J25" s="62">
        <v>7.04</v>
      </c>
      <c r="K25" s="62">
        <v>2.98</v>
      </c>
      <c r="L25" s="32"/>
      <c r="M25" s="32"/>
      <c r="N25" s="32" t="s">
        <v>144</v>
      </c>
      <c r="O25" s="32"/>
      <c r="P25" s="33" t="s">
        <v>2</v>
      </c>
      <c r="Q25" s="33"/>
      <c r="R25" s="29" t="str">
        <f>VLOOKUP(B25,'[1]THOP'!$B$9:$AR$39,43,0)</f>
        <v>KO ĐỦ</v>
      </c>
    </row>
    <row r="26" spans="1:22" s="30" customFormat="1" ht="19.5" customHeight="1">
      <c r="A26" s="31">
        <v>18</v>
      </c>
      <c r="B26" s="75">
        <v>2226212031</v>
      </c>
      <c r="C26" s="76" t="s">
        <v>119</v>
      </c>
      <c r="D26" s="77" t="s">
        <v>38</v>
      </c>
      <c r="E26" s="78" t="s">
        <v>55</v>
      </c>
      <c r="F26" s="79">
        <v>33762</v>
      </c>
      <c r="G26" s="79" t="s">
        <v>22</v>
      </c>
      <c r="H26" s="62">
        <v>8.26</v>
      </c>
      <c r="I26" s="62">
        <v>8.2</v>
      </c>
      <c r="J26" s="62">
        <v>8.26</v>
      </c>
      <c r="K26" s="62">
        <v>3.62</v>
      </c>
      <c r="L26" s="32"/>
      <c r="M26" s="32"/>
      <c r="N26" s="32" t="s">
        <v>144</v>
      </c>
      <c r="O26" s="32"/>
      <c r="P26" s="33" t="s">
        <v>4</v>
      </c>
      <c r="Q26" s="33"/>
      <c r="R26" s="29" t="str">
        <f>VLOOKUP(B26,'[1]THOP'!$B$9:$AR$39,43,0)</f>
        <v>ĐỦ</v>
      </c>
      <c r="S26" s="29"/>
      <c r="T26" s="29"/>
      <c r="U26" s="29"/>
      <c r="V26" s="29"/>
    </row>
    <row r="27" spans="1:22" s="30" customFormat="1" ht="19.5" customHeight="1">
      <c r="A27" s="31">
        <v>19</v>
      </c>
      <c r="B27" s="75">
        <v>2226212033</v>
      </c>
      <c r="C27" s="76" t="s">
        <v>120</v>
      </c>
      <c r="D27" s="77" t="s">
        <v>50</v>
      </c>
      <c r="E27" s="78" t="s">
        <v>55</v>
      </c>
      <c r="F27" s="79">
        <v>35078</v>
      </c>
      <c r="G27" s="79" t="s">
        <v>22</v>
      </c>
      <c r="H27" s="62">
        <v>7.33</v>
      </c>
      <c r="I27" s="62">
        <v>7.8</v>
      </c>
      <c r="J27" s="62">
        <v>7.36</v>
      </c>
      <c r="K27" s="62">
        <v>3.08</v>
      </c>
      <c r="L27" s="32"/>
      <c r="M27" s="32"/>
      <c r="N27" s="32" t="s">
        <v>144</v>
      </c>
      <c r="O27" s="32"/>
      <c r="P27" s="33" t="s">
        <v>4</v>
      </c>
      <c r="Q27" s="33"/>
      <c r="R27" s="29" t="str">
        <f>VLOOKUP(B27,'[1]THOP'!$B$9:$AR$39,43,0)</f>
        <v>ĐỦ</v>
      </c>
      <c r="S27" s="29"/>
      <c r="T27" s="29"/>
      <c r="U27" s="29"/>
      <c r="V27" s="29"/>
    </row>
    <row r="28" spans="1:22" s="30" customFormat="1" ht="19.5" customHeight="1">
      <c r="A28" s="31">
        <v>20</v>
      </c>
      <c r="B28" s="75">
        <v>2226212034</v>
      </c>
      <c r="C28" s="76" t="s">
        <v>121</v>
      </c>
      <c r="D28" s="77" t="s">
        <v>29</v>
      </c>
      <c r="E28" s="78" t="s">
        <v>55</v>
      </c>
      <c r="F28" s="79">
        <v>35165</v>
      </c>
      <c r="G28" s="79" t="s">
        <v>22</v>
      </c>
      <c r="H28" s="62">
        <v>7.13</v>
      </c>
      <c r="I28" s="62">
        <v>0</v>
      </c>
      <c r="J28" s="62">
        <v>6.64</v>
      </c>
      <c r="K28" s="62">
        <v>2.7</v>
      </c>
      <c r="L28" s="32"/>
      <c r="M28" s="32"/>
      <c r="N28" s="32">
        <v>0</v>
      </c>
      <c r="O28" s="32"/>
      <c r="P28" s="33" t="s">
        <v>2</v>
      </c>
      <c r="Q28" s="33"/>
      <c r="R28" s="29" t="str">
        <f>VLOOKUP(B28,'[1]THOP'!$B$9:$AR$39,43,0)</f>
        <v>KO ĐỦ</v>
      </c>
      <c r="S28" s="29"/>
      <c r="T28" s="29"/>
      <c r="U28" s="29"/>
      <c r="V28" s="29"/>
    </row>
    <row r="29" spans="1:22" s="30" customFormat="1" ht="26.25" customHeight="1">
      <c r="A29" s="31">
        <v>21</v>
      </c>
      <c r="B29" s="75">
        <v>2227212036</v>
      </c>
      <c r="C29" s="76" t="s">
        <v>122</v>
      </c>
      <c r="D29" s="77" t="s">
        <v>123</v>
      </c>
      <c r="E29" s="78" t="s">
        <v>55</v>
      </c>
      <c r="F29" s="79">
        <v>35065</v>
      </c>
      <c r="G29" s="79" t="s">
        <v>43</v>
      </c>
      <c r="H29" s="62">
        <v>6.79</v>
      </c>
      <c r="I29" s="62">
        <v>7.5</v>
      </c>
      <c r="J29" s="62">
        <v>6.84</v>
      </c>
      <c r="K29" s="62">
        <v>2.75</v>
      </c>
      <c r="L29" s="32"/>
      <c r="M29" s="32"/>
      <c r="N29" s="32" t="s">
        <v>145</v>
      </c>
      <c r="O29" s="32"/>
      <c r="P29" s="33" t="s">
        <v>138</v>
      </c>
      <c r="Q29" s="80" t="s">
        <v>142</v>
      </c>
      <c r="R29" s="29" t="str">
        <f>VLOOKUP(B29,'[1]THOP'!$B$9:$AR$39,43,0)</f>
        <v>KO ĐỦ</v>
      </c>
      <c r="S29" s="29"/>
      <c r="T29" s="29"/>
      <c r="U29" s="29"/>
      <c r="V29" s="29"/>
    </row>
    <row r="30" spans="1:18" s="24" customFormat="1" ht="21.75" customHeight="1">
      <c r="A30" s="34"/>
      <c r="B30" s="16" t="s">
        <v>30</v>
      </c>
      <c r="C30" s="20"/>
      <c r="D30" s="18"/>
      <c r="E30" s="18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66"/>
      <c r="R30" s="29" t="e">
        <f>VLOOKUP(B30,'[1]THOP'!$B$9:$AR$39,43,0)</f>
        <v>#N/A</v>
      </c>
    </row>
    <row r="31" spans="1:18" s="30" customFormat="1" ht="21" customHeight="1">
      <c r="A31" s="25">
        <v>1</v>
      </c>
      <c r="B31" s="70">
        <v>2227212006</v>
      </c>
      <c r="C31" s="81" t="s">
        <v>124</v>
      </c>
      <c r="D31" s="82" t="s">
        <v>25</v>
      </c>
      <c r="E31" s="73" t="s">
        <v>55</v>
      </c>
      <c r="F31" s="74">
        <v>33217</v>
      </c>
      <c r="G31" s="74" t="s">
        <v>22</v>
      </c>
      <c r="H31" s="62">
        <v>7.23</v>
      </c>
      <c r="I31" s="62">
        <v>7.3</v>
      </c>
      <c r="J31" s="62">
        <v>7.24</v>
      </c>
      <c r="K31" s="62">
        <v>3</v>
      </c>
      <c r="L31" s="32"/>
      <c r="M31" s="32"/>
      <c r="N31" s="32" t="s">
        <v>144</v>
      </c>
      <c r="O31" s="27" t="e">
        <f>"Nợ "&amp;#REF!&amp;" tín chỉ"</f>
        <v>#REF!</v>
      </c>
      <c r="P31" s="28" t="s">
        <v>139</v>
      </c>
      <c r="Q31" s="83"/>
      <c r="R31" s="29" t="str">
        <f>VLOOKUP(B31,'[1]THOP'!$B$9:$AR$39,43,0)</f>
        <v>KO ĐỦ</v>
      </c>
    </row>
    <row r="32" spans="1:22" s="30" customFormat="1" ht="19.5" customHeight="1">
      <c r="A32" s="31">
        <v>2</v>
      </c>
      <c r="B32" s="75">
        <v>2126212549</v>
      </c>
      <c r="C32" s="84" t="s">
        <v>125</v>
      </c>
      <c r="D32" s="85" t="s">
        <v>126</v>
      </c>
      <c r="E32" s="78" t="s">
        <v>55</v>
      </c>
      <c r="F32" s="79">
        <v>35042</v>
      </c>
      <c r="G32" s="79" t="s">
        <v>23</v>
      </c>
      <c r="H32" s="62">
        <v>7.4</v>
      </c>
      <c r="I32" s="62">
        <v>0</v>
      </c>
      <c r="J32" s="62">
        <v>6.9</v>
      </c>
      <c r="K32" s="62">
        <v>2.95</v>
      </c>
      <c r="L32" s="32"/>
      <c r="M32" s="32"/>
      <c r="N32" s="32" t="s">
        <v>144</v>
      </c>
      <c r="O32" s="32" t="e">
        <f>"Nợ "&amp;#REF!&amp;" tín chỉ"</f>
        <v>#REF!</v>
      </c>
      <c r="P32" s="33" t="s">
        <v>2</v>
      </c>
      <c r="Q32" s="33"/>
      <c r="R32" s="29" t="str">
        <f>VLOOKUP(B32,'[1]THOP'!$B$9:$AR$39,43,0)</f>
        <v>KO ĐỦ</v>
      </c>
      <c r="S32" s="29"/>
      <c r="T32" s="29"/>
      <c r="U32" s="29"/>
      <c r="V32" s="29"/>
    </row>
    <row r="33" spans="1:22" s="30" customFormat="1" ht="19.5" customHeight="1">
      <c r="A33" s="31">
        <v>3</v>
      </c>
      <c r="B33" s="75">
        <v>2227212009</v>
      </c>
      <c r="C33" s="84" t="s">
        <v>127</v>
      </c>
      <c r="D33" s="85" t="s">
        <v>128</v>
      </c>
      <c r="E33" s="78" t="s">
        <v>55</v>
      </c>
      <c r="F33" s="79">
        <v>29206</v>
      </c>
      <c r="G33" s="79" t="s">
        <v>23</v>
      </c>
      <c r="H33" s="62">
        <v>6.41</v>
      </c>
      <c r="I33" s="62">
        <v>8.1</v>
      </c>
      <c r="J33" s="62">
        <v>6.52</v>
      </c>
      <c r="K33" s="62">
        <v>2.53</v>
      </c>
      <c r="L33" s="32"/>
      <c r="M33" s="32"/>
      <c r="N33" s="32" t="s">
        <v>144</v>
      </c>
      <c r="O33" s="32" t="e">
        <f>"Nợ "&amp;#REF!&amp;" tín chỉ"</f>
        <v>#REF!</v>
      </c>
      <c r="P33" s="33" t="s">
        <v>139</v>
      </c>
      <c r="Q33" s="33"/>
      <c r="R33" s="29" t="str">
        <f>VLOOKUP(B33,'[1]THOP'!$B$9:$AR$39,43,0)</f>
        <v>KO ĐỦ</v>
      </c>
      <c r="S33" s="29"/>
      <c r="T33" s="29"/>
      <c r="U33" s="29"/>
      <c r="V33" s="29"/>
    </row>
    <row r="34" spans="1:22" s="30" customFormat="1" ht="26.25" customHeight="1">
      <c r="A34" s="31">
        <v>4</v>
      </c>
      <c r="B34" s="75">
        <v>2226212030</v>
      </c>
      <c r="C34" s="84" t="s">
        <v>129</v>
      </c>
      <c r="D34" s="85" t="s">
        <v>40</v>
      </c>
      <c r="E34" s="78" t="s">
        <v>55</v>
      </c>
      <c r="F34" s="79">
        <v>35337</v>
      </c>
      <c r="G34" s="79" t="s">
        <v>22</v>
      </c>
      <c r="H34" s="62">
        <v>6.52</v>
      </c>
      <c r="I34" s="62">
        <v>7.2</v>
      </c>
      <c r="J34" s="62">
        <v>6.57</v>
      </c>
      <c r="K34" s="62">
        <v>2.59</v>
      </c>
      <c r="L34" s="32"/>
      <c r="M34" s="32"/>
      <c r="N34" s="32" t="s">
        <v>144</v>
      </c>
      <c r="O34" s="32" t="e">
        <f>"Nợ "&amp;#REF!&amp;" tín chỉ"</f>
        <v>#REF!</v>
      </c>
      <c r="P34" s="33" t="s">
        <v>139</v>
      </c>
      <c r="Q34" s="80"/>
      <c r="R34" s="29" t="str">
        <f>VLOOKUP(B34,'[1]THOP'!$B$9:$AR$39,43,0)</f>
        <v>KO ĐỦ</v>
      </c>
      <c r="S34" s="29"/>
      <c r="T34" s="29"/>
      <c r="U34" s="29"/>
      <c r="V34" s="29"/>
    </row>
    <row r="35" spans="1:22" s="30" customFormat="1" ht="19.5" customHeight="1">
      <c r="A35" s="31">
        <v>5</v>
      </c>
      <c r="B35" s="75">
        <v>2227212037</v>
      </c>
      <c r="C35" s="84" t="s">
        <v>130</v>
      </c>
      <c r="D35" s="85" t="s">
        <v>41</v>
      </c>
      <c r="E35" s="78" t="s">
        <v>55</v>
      </c>
      <c r="F35" s="79">
        <v>33108</v>
      </c>
      <c r="G35" s="79" t="s">
        <v>22</v>
      </c>
      <c r="H35" s="62">
        <v>5.91</v>
      </c>
      <c r="I35" s="62">
        <v>0</v>
      </c>
      <c r="J35" s="62">
        <v>5.51</v>
      </c>
      <c r="K35" s="62">
        <v>2</v>
      </c>
      <c r="L35" s="32"/>
      <c r="M35" s="32"/>
      <c r="N35" s="32" t="s">
        <v>144</v>
      </c>
      <c r="O35" s="32" t="e">
        <f>"Nợ "&amp;#REF!&amp;" tín chỉ"</f>
        <v>#REF!</v>
      </c>
      <c r="P35" s="33" t="s">
        <v>2</v>
      </c>
      <c r="Q35" s="33"/>
      <c r="R35" s="29" t="str">
        <f>VLOOKUP(B35,'[1]THOP'!$B$9:$AR$39,43,0)</f>
        <v>KO ĐỦ</v>
      </c>
      <c r="S35" s="29"/>
      <c r="T35" s="29"/>
      <c r="U35" s="29"/>
      <c r="V35" s="29"/>
    </row>
    <row r="36" spans="1:22" s="30" customFormat="1" ht="19.5" customHeight="1">
      <c r="A36" s="31">
        <v>6</v>
      </c>
      <c r="B36" s="75">
        <v>2226212013</v>
      </c>
      <c r="C36" s="84" t="s">
        <v>110</v>
      </c>
      <c r="D36" s="85" t="s">
        <v>39</v>
      </c>
      <c r="E36" s="78" t="s">
        <v>55</v>
      </c>
      <c r="F36" s="79">
        <v>34974</v>
      </c>
      <c r="G36" s="79" t="s">
        <v>22</v>
      </c>
      <c r="H36" s="62">
        <v>6.64</v>
      </c>
      <c r="I36" s="62">
        <v>7.3</v>
      </c>
      <c r="J36" s="62">
        <v>6.69</v>
      </c>
      <c r="K36" s="62">
        <v>2.71</v>
      </c>
      <c r="L36" s="32"/>
      <c r="M36" s="32"/>
      <c r="N36" s="32" t="s">
        <v>144</v>
      </c>
      <c r="O36" s="32" t="e">
        <f>"Nợ "&amp;#REF!&amp;" tín chỉ"</f>
        <v>#REF!</v>
      </c>
      <c r="P36" s="33" t="s">
        <v>139</v>
      </c>
      <c r="Q36" s="33"/>
      <c r="R36" s="29" t="str">
        <f>VLOOKUP(B36,'[1]THOP'!$B$9:$AR$39,43,0)</f>
        <v>KO ĐỦ</v>
      </c>
      <c r="S36" s="29"/>
      <c r="T36" s="29"/>
      <c r="U36" s="29"/>
      <c r="V36" s="29"/>
    </row>
    <row r="37" spans="1:22" s="30" customFormat="1" ht="19.5" customHeight="1">
      <c r="A37" s="31">
        <v>7</v>
      </c>
      <c r="B37" s="75">
        <v>2127212610</v>
      </c>
      <c r="C37" s="84" t="s">
        <v>131</v>
      </c>
      <c r="D37" s="85" t="s">
        <v>132</v>
      </c>
      <c r="E37" s="78" t="s">
        <v>55</v>
      </c>
      <c r="F37" s="79">
        <v>31843</v>
      </c>
      <c r="G37" s="79" t="s">
        <v>23</v>
      </c>
      <c r="H37" s="62">
        <v>7.38</v>
      </c>
      <c r="I37" s="62">
        <v>8.5</v>
      </c>
      <c r="J37" s="62">
        <v>7.45</v>
      </c>
      <c r="K37" s="62">
        <v>3.32</v>
      </c>
      <c r="L37" s="32"/>
      <c r="M37" s="32"/>
      <c r="N37" s="32" t="s">
        <v>144</v>
      </c>
      <c r="O37" s="32" t="e">
        <f>"Nợ "&amp;#REF!&amp;" tín chỉ"</f>
        <v>#REF!</v>
      </c>
      <c r="P37" s="33" t="s">
        <v>139</v>
      </c>
      <c r="Q37" s="33"/>
      <c r="R37" s="29" t="str">
        <f>VLOOKUP(B37,'[1]THOP'!$B$9:$AR$39,43,0)</f>
        <v>KO ĐỦ</v>
      </c>
      <c r="S37" s="29"/>
      <c r="T37" s="29"/>
      <c r="U37" s="29"/>
      <c r="V37" s="29"/>
    </row>
    <row r="38" spans="1:22" s="30" customFormat="1" ht="19.5" customHeight="1">
      <c r="A38" s="31">
        <v>8</v>
      </c>
      <c r="B38" s="75">
        <v>2227212017</v>
      </c>
      <c r="C38" s="84" t="s">
        <v>133</v>
      </c>
      <c r="D38" s="85" t="s">
        <v>134</v>
      </c>
      <c r="E38" s="78" t="s">
        <v>55</v>
      </c>
      <c r="F38" s="79">
        <v>34897</v>
      </c>
      <c r="G38" s="79" t="s">
        <v>135</v>
      </c>
      <c r="H38" s="62">
        <v>6.09</v>
      </c>
      <c r="I38" s="62">
        <v>8.5</v>
      </c>
      <c r="J38" s="62">
        <v>6.25</v>
      </c>
      <c r="K38" s="62">
        <v>2.3</v>
      </c>
      <c r="L38" s="32"/>
      <c r="M38" s="32"/>
      <c r="N38" s="32" t="s">
        <v>144</v>
      </c>
      <c r="O38" s="32" t="e">
        <f>"Nợ "&amp;#REF!&amp;" tín chỉ"</f>
        <v>#REF!</v>
      </c>
      <c r="P38" s="33" t="s">
        <v>139</v>
      </c>
      <c r="Q38" s="33"/>
      <c r="R38" s="29" t="str">
        <f>VLOOKUP(B38,'[1]THOP'!$B$9:$AR$39,43,0)</f>
        <v>KO ĐỦ</v>
      </c>
      <c r="S38" s="29"/>
      <c r="T38" s="29"/>
      <c r="U38" s="29"/>
      <c r="V38" s="29"/>
    </row>
    <row r="39" spans="1:22" s="30" customFormat="1" ht="19.5" customHeight="1">
      <c r="A39" s="86">
        <v>9</v>
      </c>
      <c r="B39" s="87">
        <v>2127212556</v>
      </c>
      <c r="C39" s="88" t="s">
        <v>136</v>
      </c>
      <c r="D39" s="89" t="s">
        <v>137</v>
      </c>
      <c r="E39" s="90" t="s">
        <v>48</v>
      </c>
      <c r="F39" s="91">
        <v>32188</v>
      </c>
      <c r="G39" s="91" t="s">
        <v>22</v>
      </c>
      <c r="H39" s="63">
        <v>5.65</v>
      </c>
      <c r="I39" s="63">
        <v>7</v>
      </c>
      <c r="J39" s="63">
        <v>5.74</v>
      </c>
      <c r="K39" s="63">
        <v>2.16</v>
      </c>
      <c r="L39" s="64"/>
      <c r="M39" s="64"/>
      <c r="N39" s="64" t="s">
        <v>144</v>
      </c>
      <c r="O39" s="64" t="s">
        <v>146</v>
      </c>
      <c r="P39" s="92" t="s">
        <v>139</v>
      </c>
      <c r="Q39" s="33"/>
      <c r="R39" s="29" t="s">
        <v>147</v>
      </c>
      <c r="S39" s="29"/>
      <c r="T39" s="29"/>
      <c r="U39" s="29"/>
      <c r="V39" s="29"/>
    </row>
    <row r="40" spans="1:18" s="24" customFormat="1" ht="21.75" customHeight="1">
      <c r="A40" s="34"/>
      <c r="B40" s="16" t="s">
        <v>148</v>
      </c>
      <c r="C40" s="20"/>
      <c r="D40" s="18"/>
      <c r="E40" s="18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66"/>
      <c r="R40" s="29" t="e">
        <f>VLOOKUP(B40,'[1]THOP'!$B$9:$AR$39,43,0)</f>
        <v>#N/A</v>
      </c>
    </row>
    <row r="41" spans="1:22" s="30" customFormat="1" ht="19.5" customHeight="1">
      <c r="A41" s="25">
        <v>1</v>
      </c>
      <c r="B41" s="75">
        <v>2126212621</v>
      </c>
      <c r="C41" s="107" t="s">
        <v>149</v>
      </c>
      <c r="D41" s="108" t="s">
        <v>40</v>
      </c>
      <c r="E41" s="73" t="s">
        <v>48</v>
      </c>
      <c r="F41" s="74">
        <v>35053</v>
      </c>
      <c r="G41" s="74" t="s">
        <v>43</v>
      </c>
      <c r="H41" s="26">
        <v>7.79</v>
      </c>
      <c r="I41" s="26">
        <v>7.5</v>
      </c>
      <c r="J41" s="26">
        <v>7.77</v>
      </c>
      <c r="K41" s="26">
        <v>3.34</v>
      </c>
      <c r="L41" s="27"/>
      <c r="M41" s="27"/>
      <c r="N41" s="27" t="s">
        <v>144</v>
      </c>
      <c r="O41" s="27" t="s">
        <v>152</v>
      </c>
      <c r="P41" s="28" t="s">
        <v>4</v>
      </c>
      <c r="Q41" s="28"/>
      <c r="R41" s="29" t="e">
        <f>VLOOKUP(B41,'[1]THOP'!$B$9:$AR$39,43,0)</f>
        <v>#N/A</v>
      </c>
      <c r="S41" s="29"/>
      <c r="T41" s="29"/>
      <c r="U41" s="29"/>
      <c r="V41" s="29"/>
    </row>
    <row r="42" spans="1:22" s="30" customFormat="1" ht="19.5" customHeight="1">
      <c r="A42" s="86">
        <v>2</v>
      </c>
      <c r="B42" s="87">
        <v>2027218578</v>
      </c>
      <c r="C42" s="88" t="s">
        <v>150</v>
      </c>
      <c r="D42" s="89" t="s">
        <v>96</v>
      </c>
      <c r="E42" s="90" t="s">
        <v>151</v>
      </c>
      <c r="F42" s="91">
        <v>34335</v>
      </c>
      <c r="G42" s="91" t="s">
        <v>22</v>
      </c>
      <c r="H42" s="63">
        <v>7.09</v>
      </c>
      <c r="I42" s="63">
        <v>7.5</v>
      </c>
      <c r="J42" s="63">
        <v>7.12</v>
      </c>
      <c r="K42" s="63">
        <v>2.99</v>
      </c>
      <c r="L42" s="64"/>
      <c r="M42" s="64"/>
      <c r="N42" s="64" t="s">
        <v>144</v>
      </c>
      <c r="O42" s="64" t="s">
        <v>152</v>
      </c>
      <c r="P42" s="92" t="s">
        <v>4</v>
      </c>
      <c r="Q42" s="92"/>
      <c r="R42" s="29" t="e">
        <f>VLOOKUP(B42,'[1]THOP'!$B$9:$AR$39,43,0)</f>
        <v>#N/A</v>
      </c>
      <c r="S42" s="29"/>
      <c r="T42" s="29"/>
      <c r="U42" s="29"/>
      <c r="V42" s="29"/>
    </row>
    <row r="43" spans="1:22" s="30" customFormat="1" ht="21.75" customHeight="1">
      <c r="A43" s="99"/>
      <c r="B43" s="100"/>
      <c r="C43" s="101"/>
      <c r="D43" s="102"/>
      <c r="E43" s="103"/>
      <c r="F43" s="104"/>
      <c r="G43" s="104"/>
      <c r="H43" s="105"/>
      <c r="I43" s="105"/>
      <c r="J43" s="105"/>
      <c r="K43" s="105"/>
      <c r="L43" s="106"/>
      <c r="M43" s="106"/>
      <c r="N43" s="106"/>
      <c r="O43" s="106"/>
      <c r="P43" s="83"/>
      <c r="Q43" s="83"/>
      <c r="R43" s="29" t="e">
        <f>VLOOKUP(B43,'[1]THOP'!$B$9:$AR$39,43,0)</f>
        <v>#N/A</v>
      </c>
      <c r="S43" s="29"/>
      <c r="T43" s="29"/>
      <c r="U43" s="29"/>
      <c r="V43" s="29"/>
    </row>
    <row r="44" spans="1:22" s="30" customFormat="1" ht="21.75" customHeight="1">
      <c r="A44" s="69"/>
      <c r="B44" s="120"/>
      <c r="C44" s="121"/>
      <c r="D44" s="121"/>
      <c r="E44" s="122"/>
      <c r="F44" s="123"/>
      <c r="G44" s="123"/>
      <c r="H44" s="67"/>
      <c r="I44" s="67"/>
      <c r="J44" s="67"/>
      <c r="K44" s="67"/>
      <c r="L44" s="68"/>
      <c r="M44" s="68"/>
      <c r="N44" s="68"/>
      <c r="O44" s="68"/>
      <c r="P44" s="65"/>
      <c r="Q44" s="65"/>
      <c r="R44" s="29"/>
      <c r="S44" s="29"/>
      <c r="T44" s="29"/>
      <c r="U44" s="29"/>
      <c r="V44" s="29"/>
    </row>
    <row r="45" spans="2:17" s="36" customFormat="1" ht="13.5">
      <c r="B45" s="37" t="s">
        <v>31</v>
      </c>
      <c r="C45" s="38" t="s">
        <v>32</v>
      </c>
      <c r="D45" s="39"/>
      <c r="E45" s="39"/>
      <c r="F45" s="40"/>
      <c r="I45" s="41"/>
      <c r="J45" s="35"/>
      <c r="K45" s="42"/>
      <c r="L45" s="42"/>
      <c r="M45" s="42"/>
      <c r="N45" s="43"/>
      <c r="O45" s="42"/>
      <c r="P45" s="42"/>
      <c r="Q45" s="43"/>
    </row>
    <row r="46" spans="3:17" s="36" customFormat="1" ht="12.75">
      <c r="C46" s="38" t="s">
        <v>143</v>
      </c>
      <c r="D46" s="38"/>
      <c r="E46" s="38"/>
      <c r="I46" s="40"/>
      <c r="J46" s="40"/>
      <c r="K46" s="42"/>
      <c r="L46" s="42"/>
      <c r="M46" s="42"/>
      <c r="N46" s="42"/>
      <c r="O46" s="42"/>
      <c r="P46" s="42"/>
      <c r="Q46" s="43"/>
    </row>
    <row r="47" spans="3:17" s="36" customFormat="1" ht="12.75">
      <c r="C47" s="38" t="s">
        <v>54</v>
      </c>
      <c r="D47" s="38"/>
      <c r="E47" s="38"/>
      <c r="K47" s="42"/>
      <c r="L47" s="42"/>
      <c r="M47" s="42"/>
      <c r="N47" s="42"/>
      <c r="O47" s="42"/>
      <c r="P47" s="42"/>
      <c r="Q47" s="43"/>
    </row>
    <row r="48" spans="1:17" s="46" customFormat="1" ht="15">
      <c r="A48" s="1"/>
      <c r="B48" s="9"/>
      <c r="C48" s="1"/>
      <c r="D48" s="1"/>
      <c r="E48" s="1"/>
      <c r="F48" s="44"/>
      <c r="G48" s="45"/>
      <c r="H48" s="6"/>
      <c r="I48" s="6"/>
      <c r="J48" s="4"/>
      <c r="K48" s="4"/>
      <c r="L48" s="4"/>
      <c r="P48" s="47" t="s">
        <v>140</v>
      </c>
      <c r="Q48" s="43"/>
    </row>
    <row r="49" spans="1:248" s="55" customFormat="1" ht="15">
      <c r="A49" s="8"/>
      <c r="B49" s="8" t="s">
        <v>33</v>
      </c>
      <c r="C49" s="8"/>
      <c r="D49" s="46"/>
      <c r="E49" s="46"/>
      <c r="F49" s="8" t="s">
        <v>34</v>
      </c>
      <c r="G49" s="8"/>
      <c r="H49" s="48"/>
      <c r="I49" s="49"/>
      <c r="J49" s="49" t="s">
        <v>35</v>
      </c>
      <c r="K49" s="52"/>
      <c r="L49" s="51"/>
      <c r="M49" s="52"/>
      <c r="N49" s="48"/>
      <c r="O49" s="52"/>
      <c r="P49" s="53" t="s">
        <v>36</v>
      </c>
      <c r="Q49" s="43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</row>
    <row r="50" spans="1:17" s="46" customFormat="1" ht="16.5" customHeight="1">
      <c r="A50" s="8"/>
      <c r="B50" s="56"/>
      <c r="C50" s="8"/>
      <c r="F50" s="49"/>
      <c r="G50" s="8"/>
      <c r="I50" s="57"/>
      <c r="J50" s="8"/>
      <c r="L50" s="58"/>
      <c r="M50" s="59"/>
      <c r="N50" s="8"/>
      <c r="Q50" s="43"/>
    </row>
    <row r="51" spans="1:17" s="46" customFormat="1" ht="16.5" customHeight="1">
      <c r="A51" s="8"/>
      <c r="B51" s="56"/>
      <c r="C51" s="8"/>
      <c r="F51" s="49"/>
      <c r="G51" s="8"/>
      <c r="I51" s="57"/>
      <c r="J51" s="8"/>
      <c r="L51" s="58"/>
      <c r="M51" s="59"/>
      <c r="N51" s="8"/>
      <c r="Q51" s="43"/>
    </row>
    <row r="52" spans="1:17" s="1" customFormat="1" ht="16.5" customHeight="1">
      <c r="A52" s="8"/>
      <c r="B52" s="56"/>
      <c r="C52" s="8"/>
      <c r="F52" s="49"/>
      <c r="G52" s="8"/>
      <c r="I52" s="57"/>
      <c r="J52" s="8"/>
      <c r="L52" s="58"/>
      <c r="M52" s="59"/>
      <c r="N52" s="8"/>
      <c r="Q52" s="43"/>
    </row>
    <row r="53" spans="6:17" s="8" customFormat="1" ht="16.5" customHeight="1">
      <c r="F53" s="49"/>
      <c r="I53" s="57"/>
      <c r="L53" s="58"/>
      <c r="M53" s="59"/>
      <c r="Q53" s="43"/>
    </row>
    <row r="54" spans="1:17" s="8" customFormat="1" ht="15">
      <c r="A54" s="1"/>
      <c r="B54" s="8" t="s">
        <v>37</v>
      </c>
      <c r="C54" s="1"/>
      <c r="G54" s="1"/>
      <c r="J54" s="8" t="s">
        <v>47</v>
      </c>
      <c r="L54" s="4"/>
      <c r="M54" s="60"/>
      <c r="N54" s="1"/>
      <c r="Q54" s="43"/>
    </row>
  </sheetData>
  <sheetProtection/>
  <autoFilter ref="A8:IV43"/>
  <mergeCells count="18">
    <mergeCell ref="A1:C1"/>
    <mergeCell ref="A2:C2"/>
    <mergeCell ref="D4:K4"/>
    <mergeCell ref="A5:A7"/>
    <mergeCell ref="B5:B7"/>
    <mergeCell ref="C5:D7"/>
    <mergeCell ref="F5:F7"/>
    <mergeCell ref="G5:G7"/>
    <mergeCell ref="H5:H7"/>
    <mergeCell ref="Q5:Q7"/>
    <mergeCell ref="E5:E7"/>
    <mergeCell ref="J5:K6"/>
    <mergeCell ref="L5:L7"/>
    <mergeCell ref="M5:M7"/>
    <mergeCell ref="N5:N7"/>
    <mergeCell ref="O5:O7"/>
    <mergeCell ref="I5:I7"/>
    <mergeCell ref="P5:P7"/>
  </mergeCells>
  <conditionalFormatting sqref="P9:P27">
    <cfRule type="cellIs" priority="104" dxfId="66" operator="notEqual">
      <formula>"CNTN"</formula>
    </cfRule>
  </conditionalFormatting>
  <conditionalFormatting sqref="L9:M27">
    <cfRule type="cellIs" priority="101" dxfId="66" operator="equal" stopIfTrue="1">
      <formula>"NỢ"</formula>
    </cfRule>
    <cfRule type="cellIs" priority="102" dxfId="67" operator="equal" stopIfTrue="1">
      <formula>0</formula>
    </cfRule>
  </conditionalFormatting>
  <conditionalFormatting sqref="P31">
    <cfRule type="cellIs" priority="93" dxfId="66" operator="notEqual">
      <formula>"CNTN"</formula>
    </cfRule>
  </conditionalFormatting>
  <conditionalFormatting sqref="L31:M31">
    <cfRule type="cellIs" priority="91" dxfId="66" operator="equal" stopIfTrue="1">
      <formula>"NỢ"</formula>
    </cfRule>
    <cfRule type="cellIs" priority="92" dxfId="67" operator="equal" stopIfTrue="1">
      <formula>0</formula>
    </cfRule>
  </conditionalFormatting>
  <conditionalFormatting sqref="P28">
    <cfRule type="cellIs" priority="86" dxfId="66" operator="notEqual">
      <formula>"CNTN"</formula>
    </cfRule>
  </conditionalFormatting>
  <conditionalFormatting sqref="L28:M28">
    <cfRule type="cellIs" priority="84" dxfId="66" operator="equal" stopIfTrue="1">
      <formula>"NỢ"</formula>
    </cfRule>
    <cfRule type="cellIs" priority="85" dxfId="67" operator="equal" stopIfTrue="1">
      <formula>0</formula>
    </cfRule>
  </conditionalFormatting>
  <conditionalFormatting sqref="P32:P34">
    <cfRule type="cellIs" priority="62" dxfId="66" operator="notEqual">
      <formula>"CNTN"</formula>
    </cfRule>
  </conditionalFormatting>
  <conditionalFormatting sqref="L32:M34">
    <cfRule type="cellIs" priority="60" dxfId="66" operator="equal" stopIfTrue="1">
      <formula>"NỢ"</formula>
    </cfRule>
    <cfRule type="cellIs" priority="61" dxfId="67" operator="equal" stopIfTrue="1">
      <formula>0</formula>
    </cfRule>
  </conditionalFormatting>
  <conditionalFormatting sqref="P35:P39">
    <cfRule type="cellIs" priority="54" dxfId="66" operator="notEqual">
      <formula>"CNTN"</formula>
    </cfRule>
  </conditionalFormatting>
  <conditionalFormatting sqref="L35:M39">
    <cfRule type="cellIs" priority="52" dxfId="66" operator="equal" stopIfTrue="1">
      <formula>"NỢ"</formula>
    </cfRule>
    <cfRule type="cellIs" priority="53" dxfId="67" operator="equal" stopIfTrue="1">
      <formula>0</formula>
    </cfRule>
  </conditionalFormatting>
  <conditionalFormatting sqref="R9:R28 R30:R38">
    <cfRule type="cellIs" priority="46" dxfId="66" operator="notEqual" stopIfTrue="1">
      <formula>"ĐỦ"</formula>
    </cfRule>
  </conditionalFormatting>
  <conditionalFormatting sqref="N9:N28 N31:N39">
    <cfRule type="cellIs" priority="44" dxfId="2" operator="equal" stopIfTrue="1">
      <formula>"x"</formula>
    </cfRule>
    <cfRule type="cellIs" priority="45" dxfId="0" operator="notEqual" stopIfTrue="1">
      <formula>"r"</formula>
    </cfRule>
  </conditionalFormatting>
  <conditionalFormatting sqref="I9:I28 I31:I39">
    <cfRule type="cellIs" priority="43" dxfId="0" operator="lessThan" stopIfTrue="1">
      <formula>5.5</formula>
    </cfRule>
  </conditionalFormatting>
  <conditionalFormatting sqref="P29">
    <cfRule type="cellIs" priority="42" dxfId="66" operator="notEqual">
      <formula>"CNTN"</formula>
    </cfRule>
  </conditionalFormatting>
  <conditionalFormatting sqref="L29:M29">
    <cfRule type="cellIs" priority="40" dxfId="66" operator="equal" stopIfTrue="1">
      <formula>"NỢ"</formula>
    </cfRule>
    <cfRule type="cellIs" priority="41" dxfId="67" operator="equal" stopIfTrue="1">
      <formula>0</formula>
    </cfRule>
  </conditionalFormatting>
  <conditionalFormatting sqref="R29">
    <cfRule type="cellIs" priority="37" dxfId="66" operator="notEqual" stopIfTrue="1">
      <formula>"ĐỦ"</formula>
    </cfRule>
  </conditionalFormatting>
  <conditionalFormatting sqref="N29">
    <cfRule type="cellIs" priority="35" dxfId="2" operator="equal" stopIfTrue="1">
      <formula>"x"</formula>
    </cfRule>
    <cfRule type="cellIs" priority="36" dxfId="0" operator="notEqual" stopIfTrue="1">
      <formula>"r"</formula>
    </cfRule>
  </conditionalFormatting>
  <conditionalFormatting sqref="I29">
    <cfRule type="cellIs" priority="34" dxfId="0" operator="lessThan" stopIfTrue="1">
      <formula>5.5</formula>
    </cfRule>
  </conditionalFormatting>
  <conditionalFormatting sqref="R40">
    <cfRule type="cellIs" priority="31" dxfId="66" operator="notEqual" stopIfTrue="1">
      <formula>"ĐỦ"</formula>
    </cfRule>
  </conditionalFormatting>
  <conditionalFormatting sqref="P41">
    <cfRule type="cellIs" priority="27" dxfId="66" operator="notEqual">
      <formula>"CNTN"</formula>
    </cfRule>
  </conditionalFormatting>
  <conditionalFormatting sqref="L41:M41">
    <cfRule type="cellIs" priority="25" dxfId="66" operator="equal" stopIfTrue="1">
      <formula>"NỢ"</formula>
    </cfRule>
    <cfRule type="cellIs" priority="26" dxfId="67" operator="equal" stopIfTrue="1">
      <formula>0</formula>
    </cfRule>
  </conditionalFormatting>
  <conditionalFormatting sqref="R41">
    <cfRule type="cellIs" priority="22" dxfId="66" operator="notEqual" stopIfTrue="1">
      <formula>"ĐỦ"</formula>
    </cfRule>
  </conditionalFormatting>
  <conditionalFormatting sqref="N41">
    <cfRule type="cellIs" priority="20" dxfId="2" operator="equal" stopIfTrue="1">
      <formula>"x"</formula>
    </cfRule>
    <cfRule type="cellIs" priority="21" dxfId="0" operator="notEqual" stopIfTrue="1">
      <formula>"r"</formula>
    </cfRule>
  </conditionalFormatting>
  <conditionalFormatting sqref="I41">
    <cfRule type="cellIs" priority="19" dxfId="0" operator="lessThan" stopIfTrue="1">
      <formula>5.5</formula>
    </cfRule>
  </conditionalFormatting>
  <conditionalFormatting sqref="R43:R44">
    <cfRule type="cellIs" priority="13" dxfId="66" operator="notEqual" stopIfTrue="1">
      <formula>"ĐỦ"</formula>
    </cfRule>
  </conditionalFormatting>
  <conditionalFormatting sqref="P42">
    <cfRule type="cellIs" priority="8" dxfId="66" operator="notEqual">
      <formula>"CNTN"</formula>
    </cfRule>
  </conditionalFormatting>
  <conditionalFormatting sqref="L42:M42">
    <cfRule type="cellIs" priority="6" dxfId="66" operator="equal" stopIfTrue="1">
      <formula>"NỢ"</formula>
    </cfRule>
    <cfRule type="cellIs" priority="7" dxfId="67" operator="equal" stopIfTrue="1">
      <formula>0</formula>
    </cfRule>
  </conditionalFormatting>
  <conditionalFormatting sqref="R42">
    <cfRule type="cellIs" priority="4" dxfId="66" operator="notEqual" stopIfTrue="1">
      <formula>"ĐỦ"</formula>
    </cfRule>
  </conditionalFormatting>
  <conditionalFormatting sqref="N42">
    <cfRule type="cellIs" priority="2" dxfId="2" operator="equal" stopIfTrue="1">
      <formula>"x"</formula>
    </cfRule>
    <cfRule type="cellIs" priority="3" dxfId="0" operator="notEqual" stopIfTrue="1">
      <formula>"r"</formula>
    </cfRule>
  </conditionalFormatting>
  <conditionalFormatting sqref="I42">
    <cfRule type="cellIs" priority="1" dxfId="0" operator="lessThan" stopIfTrue="1">
      <formula>5.5</formula>
    </cfRule>
  </conditionalFormatting>
  <printOptions/>
  <pageMargins left="0.17" right="0.17" top="0.27" bottom="0.38" header="0.18" footer="0.17"/>
  <pageSetup horizontalDpi="600" verticalDpi="600" orientation="landscape" paperSize="9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2018-12-01T02:03:53Z</cp:lastPrinted>
  <dcterms:created xsi:type="dcterms:W3CDTF">2015-11-25T07:19:23Z</dcterms:created>
  <dcterms:modified xsi:type="dcterms:W3CDTF">2018-12-03T06:41:14Z</dcterms:modified>
  <cp:category/>
  <cp:version/>
  <cp:contentType/>
  <cp:contentStatus/>
</cp:coreProperties>
</file>