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820" activeTab="0"/>
  </bookViews>
  <sheets>
    <sheet name="Tuan 49" sheetId="1" r:id="rId1"/>
  </sheets>
  <externalReferences>
    <externalReference r:id="rId4"/>
  </externalReferences>
  <definedNames>
    <definedName name="_xlnm.Print_Area" localSheetId="0">'Tuan 49'!$A$1:$P$28</definedName>
    <definedName name="_xlnm.Print_Titles" localSheetId="0">'Tuan 49'!$1:$6</definedName>
  </definedNames>
  <calcPr fullCalcOnLoad="1"/>
</workbook>
</file>

<file path=xl/comments1.xml><?xml version="1.0" encoding="utf-8"?>
<comments xmlns="http://schemas.openxmlformats.org/spreadsheetml/2006/main">
  <authors>
    <author>Dong</author>
  </authors>
  <commentList>
    <comment ref="D12" authorId="0">
      <text>
        <r>
          <rPr>
            <b/>
            <sz val="8"/>
            <rFont val="Tahoma"/>
            <family val="2"/>
          </rPr>
          <t>QNH12 + QTH5
(= 83)</t>
        </r>
      </text>
    </comment>
    <comment ref="D17" authorId="0">
      <text>
        <r>
          <rPr>
            <b/>
            <sz val="8"/>
            <rFont val="Tahoma"/>
            <family val="2"/>
          </rPr>
          <t>QNH12 + QTH5
(= 83)</t>
        </r>
      </text>
    </comment>
  </commentList>
</comments>
</file>

<file path=xl/sharedStrings.xml><?xml version="1.0" encoding="utf-8"?>
<sst xmlns="http://schemas.openxmlformats.org/spreadsheetml/2006/main" count="82" uniqueCount="53">
  <si>
    <t>TRƯỜNG ĐẠI HỌC DUY TÂN</t>
  </si>
  <si>
    <r>
      <t>KẾ HOẠCH GIẢNG DẠY HỆ ĐẠI HỌC BẰNG HAI KHÓA XVII (2011-2013)  *</t>
    </r>
    <r>
      <rPr>
        <b/>
        <sz val="14"/>
        <color indexed="10"/>
        <rFont val="Times New Roman"/>
        <family val="1"/>
      </rPr>
      <t>ĐỢT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</si>
  <si>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</si>
  <si>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02/07/2012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08/07</t>
    </r>
    <r>
      <rPr>
        <b/>
        <i/>
        <sz val="14"/>
        <color indexed="12"/>
        <rFont val="Times New Roman"/>
        <family val="1"/>
      </rPr>
      <t>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</si>
  <si>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</si>
  <si>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</si>
  <si>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</si>
  <si>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</si>
  <si>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</si>
  <si>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</si>
  <si>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</si>
  <si>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</si>
  <si>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</si>
  <si>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</si>
  <si>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</si>
  <si>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</si>
  <si>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</si>
  <si>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</si>
  <si>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</si>
  <si>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</si>
  <si>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</si>
  <si>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</si>
  <si>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</si>
  <si>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</si>
  <si>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Tài chính Doanh nghiệp (Lớp B17QTC3)</t>
  </si>
  <si>
    <t>MKT</t>
  </si>
  <si>
    <t>Tiếp thị căn bản</t>
  </si>
  <si>
    <t>CH. Phạm Thị Thùy Miên</t>
  </si>
  <si>
    <t>Từ tuần 40 đến tuần 47</t>
  </si>
  <si>
    <t>Thứ 5</t>
  </si>
  <si>
    <t>Phòng 401
(182 NVL)</t>
  </si>
  <si>
    <t>Sinh viên bằng 1 tất cả các ngành, trừ bằng 1 ngành Kinh tế</t>
  </si>
  <si>
    <t>Kết thúc môn</t>
  </si>
  <si>
    <t>TỔNG CỘNG</t>
  </si>
  <si>
    <t>Chuyên ngành: Ngân hàng (Lớp B17QNH1 + B17QNH2)</t>
  </si>
  <si>
    <t>STA</t>
  </si>
  <si>
    <t xml:space="preserve">Lý thuyết Xác suất và Thống kê </t>
  </si>
  <si>
    <t>ThS. Trần Anh Việt</t>
  </si>
  <si>
    <t>Thứ 2</t>
  </si>
  <si>
    <t>Phòng 401 
(182 NVL)</t>
  </si>
  <si>
    <t>Sinh viên bằng 1 tất cả các ngành, trừ bằng 1 ngành Kinh tế và KT &amp; CN</t>
  </si>
  <si>
    <t>Thứ 3</t>
  </si>
  <si>
    <t>Thứ 4</t>
  </si>
  <si>
    <t>Chuyên ngành: Quản trị Doanh nghiệp (Lớp B17QTH5)</t>
  </si>
  <si>
    <t>Từ tuần 40 đến tuần 49</t>
  </si>
  <si>
    <t>Ghi chú:</t>
  </si>
  <si>
    <t>NGƯỜI LẬP</t>
  </si>
  <si>
    <t>GIÁM ĐỐC</t>
  </si>
  <si>
    <t>- "21NVL" là cơ sở đào tạo tại địa chỉ 21 Nguyễn Văn Linh, Đà Nẵng.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</si>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</sst>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4">
    <font>
      <sz val="12"/>
      <name val="Times New Roman"/>
      <family val="0"/>
    </font>
    <font>
      <sz val="11"/>
      <color indexed="8"/>
      <name val="Times New Roman"/>
      <family val="2"/>
    </font>
    <font>
      <b/>
      <sz val="18"/>
      <color indexed="56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6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sz val="8"/>
      <color indexed="8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theme="1" tint="0.0499899983406066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8" xfId="0" applyFont="1" applyBorder="1" applyAlignment="1">
      <alignment horizontal="center" vertical="center"/>
    </xf>
    <xf numFmtId="0" fontId="33" fillId="33" borderId="18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33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33" fillId="33" borderId="11" xfId="0" applyFont="1" applyFill="1" applyBorder="1" applyAlignment="1">
      <alignment vertical="center"/>
    </xf>
    <xf numFmtId="0" fontId="34" fillId="33" borderId="11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right" vertical="center"/>
    </xf>
    <xf numFmtId="0" fontId="34" fillId="0" borderId="23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left" vertical="center"/>
    </xf>
    <xf numFmtId="0" fontId="33" fillId="0" borderId="18" xfId="0" applyFont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 quotePrefix="1">
      <alignment horizontal="left" vertical="center"/>
    </xf>
    <xf numFmtId="0" fontId="44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6.KH_Dot%203_B2_Khoa%20B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40"/>
      <sheetName val="Tuan 41"/>
      <sheetName val="Tuan 42"/>
      <sheetName val="Tuan 43"/>
      <sheetName val="Tuan 44"/>
      <sheetName val="Tuan 45"/>
      <sheetName val="Tuan 46"/>
      <sheetName val="Tuan 47"/>
      <sheetName val="Tuan 48"/>
      <sheetName val="Tuan 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26" sqref="M26"/>
    </sheetView>
  </sheetViews>
  <sheetFormatPr defaultColWidth="9.00390625" defaultRowHeight="15.75"/>
  <cols>
    <col min="1" max="1" width="3.875" style="82" customWidth="1"/>
    <col min="2" max="2" width="4.125" style="82" customWidth="1"/>
    <col min="3" max="3" width="3.75390625" style="82" customWidth="1"/>
    <col min="4" max="4" width="17.25390625" style="83" customWidth="1"/>
    <col min="5" max="5" width="18.875" style="83" customWidth="1"/>
    <col min="6" max="7" width="3.75390625" style="83" customWidth="1"/>
    <col min="8" max="8" width="5.25390625" style="83" customWidth="1"/>
    <col min="9" max="9" width="6.125" style="83" customWidth="1"/>
    <col min="10" max="10" width="7.50390625" style="83" customWidth="1"/>
    <col min="11" max="11" width="6.75390625" style="83" hidden="1" customWidth="1"/>
    <col min="12" max="12" width="7.875" style="83" customWidth="1"/>
    <col min="13" max="13" width="11.50390625" style="83" customWidth="1"/>
    <col min="14" max="14" width="24.25390625" style="82" customWidth="1"/>
    <col min="15" max="15" width="6.125" style="82" customWidth="1"/>
    <col min="16" max="16" width="10.375" style="82" bestFit="1" customWidth="1"/>
    <col min="17" max="16384" width="9.00390625" style="83" customWidth="1"/>
  </cols>
  <sheetData>
    <row r="1" spans="1:16" s="3" customFormat="1" ht="20.25" customHeight="1">
      <c r="A1" s="1" t="s">
        <v>0</v>
      </c>
      <c r="B1" s="2"/>
      <c r="C1" s="2"/>
      <c r="E1" s="4" t="s">
        <v>1</v>
      </c>
      <c r="M1" s="5"/>
      <c r="N1" s="5"/>
      <c r="O1" s="5"/>
      <c r="P1" s="5"/>
    </row>
    <row r="2" spans="1:16" s="3" customFormat="1" ht="21.75" customHeight="1">
      <c r="A2" s="1" t="s">
        <v>2</v>
      </c>
      <c r="B2" s="6"/>
      <c r="C2" s="6"/>
      <c r="E2" s="7" t="s">
        <v>3</v>
      </c>
      <c r="M2" s="8"/>
      <c r="N2" s="9"/>
      <c r="O2" s="9"/>
      <c r="P2" s="9"/>
    </row>
    <row r="3" spans="1:16" s="3" customFormat="1" ht="21" customHeight="1">
      <c r="A3" s="10" t="s">
        <v>4</v>
      </c>
      <c r="B3" s="6"/>
      <c r="C3" s="6"/>
      <c r="E3" s="11" t="s">
        <v>5</v>
      </c>
      <c r="M3" s="8"/>
      <c r="N3" s="9"/>
      <c r="O3" s="9"/>
      <c r="P3" s="9"/>
    </row>
    <row r="4" spans="1:16" s="3" customFormat="1" ht="6" customHeight="1" hidden="1">
      <c r="A4" s="1"/>
      <c r="B4" s="6"/>
      <c r="C4" s="6"/>
      <c r="E4" s="7"/>
      <c r="M4" s="8"/>
      <c r="N4" s="9"/>
      <c r="O4" s="9"/>
      <c r="P4" s="9"/>
    </row>
    <row r="5" spans="1:16" s="16" customFormat="1" ht="16.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</row>
    <row r="6" spans="1:16" s="16" customFormat="1" ht="17.25" customHeight="1">
      <c r="A6" s="17"/>
      <c r="B6" s="18" t="s">
        <v>20</v>
      </c>
      <c r="C6" s="18" t="s">
        <v>21</v>
      </c>
      <c r="D6" s="19"/>
      <c r="E6" s="19"/>
      <c r="F6" s="20" t="s">
        <v>22</v>
      </c>
      <c r="G6" s="20" t="s">
        <v>23</v>
      </c>
      <c r="H6" s="19"/>
      <c r="I6" s="19"/>
      <c r="J6" s="19"/>
      <c r="K6" s="19"/>
      <c r="L6" s="19"/>
      <c r="M6" s="19"/>
      <c r="N6" s="19"/>
      <c r="O6" s="19"/>
      <c r="P6" s="19"/>
    </row>
    <row r="7" spans="1:16" s="29" customFormat="1" ht="12.75" customHeight="1">
      <c r="A7" s="21" t="s">
        <v>24</v>
      </c>
      <c r="B7" s="22"/>
      <c r="C7" s="22"/>
      <c r="D7" s="23"/>
      <c r="E7" s="24"/>
      <c r="F7" s="25"/>
      <c r="G7" s="25"/>
      <c r="H7" s="24"/>
      <c r="I7" s="24"/>
      <c r="J7" s="24"/>
      <c r="K7" s="24"/>
      <c r="L7" s="26"/>
      <c r="M7" s="27"/>
      <c r="N7" s="23"/>
      <c r="O7" s="25"/>
      <c r="P7" s="28"/>
    </row>
    <row r="8" spans="1:16" s="29" customFormat="1" ht="12.75" customHeight="1">
      <c r="A8" s="30">
        <v>1</v>
      </c>
      <c r="B8" s="31" t="s">
        <v>25</v>
      </c>
      <c r="C8" s="32">
        <v>251</v>
      </c>
      <c r="D8" s="33" t="s">
        <v>26</v>
      </c>
      <c r="E8" s="33" t="s">
        <v>27</v>
      </c>
      <c r="F8" s="34">
        <v>3</v>
      </c>
      <c r="G8" s="34"/>
      <c r="H8" s="35">
        <f>(F8+G8)*16</f>
        <v>48</v>
      </c>
      <c r="I8" s="35">
        <f>ROUND((H8*0.75),0)</f>
        <v>36</v>
      </c>
      <c r="J8" s="36" t="s">
        <v>28</v>
      </c>
      <c r="K8" s="37"/>
      <c r="L8" s="38" t="s">
        <v>29</v>
      </c>
      <c r="M8" s="39" t="s">
        <v>30</v>
      </c>
      <c r="N8" s="36" t="s">
        <v>31</v>
      </c>
      <c r="O8" s="40"/>
      <c r="P8" s="41" t="s">
        <v>32</v>
      </c>
    </row>
    <row r="9" spans="1:16" s="29" customFormat="1" ht="12.75" customHeight="1">
      <c r="A9" s="42"/>
      <c r="B9" s="43" t="s">
        <v>25</v>
      </c>
      <c r="C9" s="44">
        <v>251</v>
      </c>
      <c r="D9" s="45" t="s">
        <v>26</v>
      </c>
      <c r="E9" s="45"/>
      <c r="F9" s="46"/>
      <c r="G9" s="46"/>
      <c r="H9" s="47"/>
      <c r="I9" s="47"/>
      <c r="J9" s="48"/>
      <c r="K9" s="37"/>
      <c r="L9" s="49"/>
      <c r="M9" s="50"/>
      <c r="N9" s="48"/>
      <c r="O9" s="51"/>
      <c r="P9" s="52"/>
    </row>
    <row r="10" spans="1:16" s="29" customFormat="1" ht="12.75" customHeight="1">
      <c r="A10" s="53"/>
      <c r="B10" s="54"/>
      <c r="C10" s="55"/>
      <c r="D10" s="56" t="s">
        <v>33</v>
      </c>
      <c r="E10" s="56"/>
      <c r="F10" s="53">
        <f>SUM(F8:F9)</f>
        <v>3</v>
      </c>
      <c r="G10" s="53">
        <f>SUM(G8:G9)</f>
        <v>0</v>
      </c>
      <c r="H10" s="53">
        <f>SUM(H8:H9)</f>
        <v>48</v>
      </c>
      <c r="I10" s="53">
        <f>SUM(I8:I9)</f>
        <v>36</v>
      </c>
      <c r="J10" s="57"/>
      <c r="K10" s="58" t="e">
        <f>SUM(#REF!)</f>
        <v>#REF!</v>
      </c>
      <c r="L10" s="59"/>
      <c r="M10" s="60"/>
      <c r="N10" s="61"/>
      <c r="O10" s="53"/>
      <c r="P10" s="61"/>
    </row>
    <row r="11" spans="1:16" s="29" customFormat="1" ht="12" customHeight="1">
      <c r="A11" s="62" t="s">
        <v>34</v>
      </c>
      <c r="B11" s="22"/>
      <c r="C11" s="22"/>
      <c r="D11" s="23"/>
      <c r="E11" s="24"/>
      <c r="F11" s="25"/>
      <c r="G11" s="25"/>
      <c r="H11" s="24"/>
      <c r="I11" s="24"/>
      <c r="J11" s="24"/>
      <c r="K11" s="24"/>
      <c r="L11" s="26"/>
      <c r="M11" s="27"/>
      <c r="N11" s="23"/>
      <c r="O11" s="25"/>
      <c r="P11" s="28"/>
    </row>
    <row r="12" spans="1:16" s="66" customFormat="1" ht="12" customHeight="1">
      <c r="A12" s="30">
        <v>2</v>
      </c>
      <c r="B12" s="31" t="s">
        <v>35</v>
      </c>
      <c r="C12" s="32">
        <v>151</v>
      </c>
      <c r="D12" s="33" t="s">
        <v>36</v>
      </c>
      <c r="E12" s="33" t="s">
        <v>37</v>
      </c>
      <c r="F12" s="34">
        <v>2</v>
      </c>
      <c r="G12" s="34">
        <v>1</v>
      </c>
      <c r="H12" s="35">
        <f>(F12+G12)*16</f>
        <v>48</v>
      </c>
      <c r="I12" s="35">
        <f>ROUND((H12*0.75),0)</f>
        <v>36</v>
      </c>
      <c r="J12" s="36" t="s">
        <v>28</v>
      </c>
      <c r="K12" s="63"/>
      <c r="L12" s="64" t="s">
        <v>38</v>
      </c>
      <c r="M12" s="65" t="s">
        <v>39</v>
      </c>
      <c r="N12" s="36" t="s">
        <v>40</v>
      </c>
      <c r="O12" s="63"/>
      <c r="P12" s="41" t="s">
        <v>32</v>
      </c>
    </row>
    <row r="13" spans="1:16" s="66" customFormat="1" ht="12" customHeight="1">
      <c r="A13" s="67"/>
      <c r="B13" s="68"/>
      <c r="C13" s="69"/>
      <c r="D13" s="70"/>
      <c r="E13" s="70"/>
      <c r="F13" s="71"/>
      <c r="G13" s="71"/>
      <c r="H13" s="72"/>
      <c r="I13" s="72"/>
      <c r="J13" s="73"/>
      <c r="K13" s="74"/>
      <c r="L13" s="64" t="s">
        <v>41</v>
      </c>
      <c r="M13" s="75"/>
      <c r="N13" s="73"/>
      <c r="O13" s="74"/>
      <c r="P13" s="76"/>
    </row>
    <row r="14" spans="1:16" s="66" customFormat="1" ht="12" customHeight="1">
      <c r="A14" s="42"/>
      <c r="B14" s="43" t="s">
        <v>35</v>
      </c>
      <c r="C14" s="44">
        <v>151</v>
      </c>
      <c r="D14" s="45" t="s">
        <v>36</v>
      </c>
      <c r="E14" s="45"/>
      <c r="F14" s="46"/>
      <c r="G14" s="46"/>
      <c r="H14" s="47"/>
      <c r="I14" s="47"/>
      <c r="J14" s="48"/>
      <c r="K14" s="77"/>
      <c r="L14" s="64" t="s">
        <v>42</v>
      </c>
      <c r="M14" s="78"/>
      <c r="N14" s="48"/>
      <c r="O14" s="74"/>
      <c r="P14" s="52"/>
    </row>
    <row r="15" spans="1:16" s="29" customFormat="1" ht="12" customHeight="1">
      <c r="A15" s="53"/>
      <c r="B15" s="54"/>
      <c r="C15" s="55"/>
      <c r="D15" s="56" t="s">
        <v>33</v>
      </c>
      <c r="E15" s="56"/>
      <c r="F15" s="53">
        <f>SUM(F12:F14)</f>
        <v>2</v>
      </c>
      <c r="G15" s="53">
        <f>SUM(G12:G14)</f>
        <v>1</v>
      </c>
      <c r="H15" s="53">
        <f>SUM(H12:H14)</f>
        <v>48</v>
      </c>
      <c r="I15" s="53">
        <f>SUM(I12:I14)</f>
        <v>36</v>
      </c>
      <c r="J15" s="57"/>
      <c r="K15" s="58" t="e">
        <f>SUM(#REF!)</f>
        <v>#REF!</v>
      </c>
      <c r="L15" s="59"/>
      <c r="M15" s="60"/>
      <c r="N15" s="61"/>
      <c r="O15" s="53"/>
      <c r="P15" s="61"/>
    </row>
    <row r="16" spans="1:16" s="29" customFormat="1" ht="13.5" customHeight="1">
      <c r="A16" s="21" t="s">
        <v>43</v>
      </c>
      <c r="B16" s="79"/>
      <c r="C16" s="79"/>
      <c r="D16" s="23"/>
      <c r="E16" s="80"/>
      <c r="F16" s="25"/>
      <c r="G16" s="25"/>
      <c r="H16" s="24"/>
      <c r="I16" s="24"/>
      <c r="J16" s="24"/>
      <c r="K16" s="24"/>
      <c r="L16" s="26"/>
      <c r="M16" s="81"/>
      <c r="N16" s="23"/>
      <c r="O16" s="25"/>
      <c r="P16" s="28"/>
    </row>
    <row r="17" spans="1:16" s="29" customFormat="1" ht="13.5" customHeight="1">
      <c r="A17" s="30">
        <v>2</v>
      </c>
      <c r="B17" s="31" t="s">
        <v>35</v>
      </c>
      <c r="C17" s="32">
        <v>151</v>
      </c>
      <c r="D17" s="33" t="s">
        <v>36</v>
      </c>
      <c r="E17" s="33" t="s">
        <v>37</v>
      </c>
      <c r="F17" s="34">
        <v>2</v>
      </c>
      <c r="G17" s="34">
        <v>1</v>
      </c>
      <c r="H17" s="35">
        <f>(F17+G17)*16</f>
        <v>48</v>
      </c>
      <c r="I17" s="35">
        <f>ROUND((H17*0.75),0)</f>
        <v>36</v>
      </c>
      <c r="J17" s="36" t="s">
        <v>44</v>
      </c>
      <c r="K17" s="37"/>
      <c r="L17" s="64" t="s">
        <v>38</v>
      </c>
      <c r="M17" s="65" t="s">
        <v>39</v>
      </c>
      <c r="N17" s="36" t="s">
        <v>40</v>
      </c>
      <c r="O17" s="40"/>
      <c r="P17" s="41" t="s">
        <v>32</v>
      </c>
    </row>
    <row r="18" spans="1:16" s="29" customFormat="1" ht="13.5" customHeight="1">
      <c r="A18" s="67"/>
      <c r="B18" s="68"/>
      <c r="C18" s="69"/>
      <c r="D18" s="70"/>
      <c r="E18" s="70"/>
      <c r="F18" s="71"/>
      <c r="G18" s="71"/>
      <c r="H18" s="72"/>
      <c r="I18" s="72"/>
      <c r="J18" s="73"/>
      <c r="K18" s="37"/>
      <c r="L18" s="64" t="s">
        <v>41</v>
      </c>
      <c r="M18" s="75"/>
      <c r="N18" s="73"/>
      <c r="O18" s="51"/>
      <c r="P18" s="76"/>
    </row>
    <row r="19" spans="1:16" s="29" customFormat="1" ht="13.5" customHeight="1">
      <c r="A19" s="42"/>
      <c r="B19" s="43" t="s">
        <v>35</v>
      </c>
      <c r="C19" s="44">
        <v>151</v>
      </c>
      <c r="D19" s="45" t="s">
        <v>36</v>
      </c>
      <c r="E19" s="45"/>
      <c r="F19" s="46"/>
      <c r="G19" s="46"/>
      <c r="H19" s="47"/>
      <c r="I19" s="47"/>
      <c r="J19" s="48"/>
      <c r="K19" s="37"/>
      <c r="L19" s="64" t="s">
        <v>42</v>
      </c>
      <c r="M19" s="78"/>
      <c r="N19" s="48"/>
      <c r="O19" s="51"/>
      <c r="P19" s="52"/>
    </row>
    <row r="20" spans="1:16" s="29" customFormat="1" ht="13.5" customHeight="1">
      <c r="A20" s="30">
        <v>3</v>
      </c>
      <c r="B20" s="31" t="s">
        <v>25</v>
      </c>
      <c r="C20" s="32">
        <v>251</v>
      </c>
      <c r="D20" s="33" t="s">
        <v>26</v>
      </c>
      <c r="E20" s="33" t="s">
        <v>27</v>
      </c>
      <c r="F20" s="34">
        <v>3</v>
      </c>
      <c r="G20" s="34"/>
      <c r="H20" s="35">
        <f>(F20+G20)*16</f>
        <v>48</v>
      </c>
      <c r="I20" s="35">
        <f>ROUND((H20*0.75),0)</f>
        <v>36</v>
      </c>
      <c r="J20" s="36" t="s">
        <v>44</v>
      </c>
      <c r="K20" s="37"/>
      <c r="L20" s="38" t="s">
        <v>29</v>
      </c>
      <c r="M20" s="39" t="s">
        <v>30</v>
      </c>
      <c r="N20" s="36" t="s">
        <v>31</v>
      </c>
      <c r="O20" s="40"/>
      <c r="P20" s="41" t="s">
        <v>32</v>
      </c>
    </row>
    <row r="21" spans="1:16" s="29" customFormat="1" ht="13.5" customHeight="1">
      <c r="A21" s="42"/>
      <c r="B21" s="43" t="s">
        <v>25</v>
      </c>
      <c r="C21" s="44">
        <v>251</v>
      </c>
      <c r="D21" s="45" t="s">
        <v>26</v>
      </c>
      <c r="E21" s="45"/>
      <c r="F21" s="46"/>
      <c r="G21" s="46"/>
      <c r="H21" s="47"/>
      <c r="I21" s="47"/>
      <c r="J21" s="48"/>
      <c r="K21" s="37"/>
      <c r="L21" s="49"/>
      <c r="M21" s="50"/>
      <c r="N21" s="48"/>
      <c r="O21" s="51"/>
      <c r="P21" s="52"/>
    </row>
    <row r="22" spans="1:16" s="29" customFormat="1" ht="13.5" customHeight="1">
      <c r="A22" s="53"/>
      <c r="B22" s="54"/>
      <c r="C22" s="55"/>
      <c r="D22" s="56" t="s">
        <v>33</v>
      </c>
      <c r="E22" s="56"/>
      <c r="F22" s="53">
        <f>SUM(F17:F21)</f>
        <v>5</v>
      </c>
      <c r="G22" s="53">
        <f>SUM(G17:G21)</f>
        <v>1</v>
      </c>
      <c r="H22" s="53">
        <f>SUM(H17:H21)</f>
        <v>96</v>
      </c>
      <c r="I22" s="53">
        <f>SUM(I17:I21)</f>
        <v>72</v>
      </c>
      <c r="J22" s="57"/>
      <c r="K22" s="58">
        <f>SUM(K20:K21)</f>
        <v>0</v>
      </c>
      <c r="L22" s="59"/>
      <c r="M22" s="60"/>
      <c r="N22" s="61"/>
      <c r="O22" s="53"/>
      <c r="P22" s="61"/>
    </row>
    <row r="23" ht="8.25" customHeight="1"/>
    <row r="24" spans="1:16" s="87" customFormat="1" ht="12.75" customHeight="1">
      <c r="A24" s="84" t="s">
        <v>45</v>
      </c>
      <c r="B24" s="85"/>
      <c r="C24" s="86"/>
      <c r="E24" s="86"/>
      <c r="L24" s="88" t="s">
        <v>46</v>
      </c>
      <c r="O24" s="88" t="s">
        <v>47</v>
      </c>
      <c r="P24" s="86"/>
    </row>
    <row r="25" spans="1:16" s="87" customFormat="1" ht="13.5">
      <c r="A25" s="85"/>
      <c r="B25" s="89" t="s">
        <v>48</v>
      </c>
      <c r="C25" s="85"/>
      <c r="E25" s="85"/>
      <c r="L25" s="86"/>
      <c r="O25" s="86"/>
      <c r="P25" s="86"/>
    </row>
    <row r="26" spans="1:16" s="87" customFormat="1" ht="13.5">
      <c r="A26" s="85"/>
      <c r="B26" s="90" t="s">
        <v>49</v>
      </c>
      <c r="C26" s="85"/>
      <c r="E26" s="85"/>
      <c r="L26" s="86"/>
      <c r="O26" s="86"/>
      <c r="P26" s="86"/>
    </row>
    <row r="27" spans="1:16" s="87" customFormat="1" ht="17.25" customHeight="1">
      <c r="A27" s="85"/>
      <c r="B27" s="91" t="s">
        <v>50</v>
      </c>
      <c r="C27" s="86"/>
      <c r="E27" s="86"/>
      <c r="P27" s="86"/>
    </row>
    <row r="28" spans="1:15" ht="15.75">
      <c r="A28" s="85"/>
      <c r="L28" s="88" t="s">
        <v>51</v>
      </c>
      <c r="O28" s="88" t="s">
        <v>52</v>
      </c>
    </row>
  </sheetData>
  <sheetProtection/>
  <mergeCells count="76">
    <mergeCell ref="N20:N21"/>
    <mergeCell ref="O20:O21"/>
    <mergeCell ref="P20:P21"/>
    <mergeCell ref="B22:C22"/>
    <mergeCell ref="G20:G21"/>
    <mergeCell ref="H20:H21"/>
    <mergeCell ref="I20:I21"/>
    <mergeCell ref="J20:J21"/>
    <mergeCell ref="L20:L21"/>
    <mergeCell ref="M20:M21"/>
    <mergeCell ref="A20:A21"/>
    <mergeCell ref="B20:B21"/>
    <mergeCell ref="C20:C21"/>
    <mergeCell ref="D20:D21"/>
    <mergeCell ref="E20:E21"/>
    <mergeCell ref="F20:F21"/>
    <mergeCell ref="I17:I19"/>
    <mergeCell ref="J17:J19"/>
    <mergeCell ref="M17:M19"/>
    <mergeCell ref="N17:N19"/>
    <mergeCell ref="O17:O19"/>
    <mergeCell ref="P17:P19"/>
    <mergeCell ref="P12:P14"/>
    <mergeCell ref="B15:C15"/>
    <mergeCell ref="A17:A19"/>
    <mergeCell ref="B17:B19"/>
    <mergeCell ref="C17:C19"/>
    <mergeCell ref="D17:D19"/>
    <mergeCell ref="E17:E19"/>
    <mergeCell ref="F17:F19"/>
    <mergeCell ref="G17:G19"/>
    <mergeCell ref="H17:H19"/>
    <mergeCell ref="I12:I14"/>
    <mergeCell ref="J12:J14"/>
    <mergeCell ref="K12:K14"/>
    <mergeCell ref="M12:M14"/>
    <mergeCell ref="N12:N14"/>
    <mergeCell ref="O12:O14"/>
    <mergeCell ref="P8:P9"/>
    <mergeCell ref="B10:C10"/>
    <mergeCell ref="A12:A14"/>
    <mergeCell ref="B12:B14"/>
    <mergeCell ref="C12:C14"/>
    <mergeCell ref="D12:D14"/>
    <mergeCell ref="E12:E14"/>
    <mergeCell ref="F12:F14"/>
    <mergeCell ref="G12:G14"/>
    <mergeCell ref="H12:H14"/>
    <mergeCell ref="I8:I9"/>
    <mergeCell ref="J8:J9"/>
    <mergeCell ref="L8:L9"/>
    <mergeCell ref="M8:M9"/>
    <mergeCell ref="N8:N9"/>
    <mergeCell ref="O8:O9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landscape" paperSize="9" r:id="rId3"/>
  <headerFooter alignWithMargins="0">
    <oddFooter>&amp;CPage &amp;P</oddFooter>
  </headerFooter>
  <rowBreaks count="2" manualBreakCount="2">
    <brk id="10" max="15" man="1"/>
    <brk id="1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2012-06-27T08:43:25Z</dcterms:created>
  <dcterms:modified xsi:type="dcterms:W3CDTF">2012-06-27T08:43:40Z</dcterms:modified>
  <cp:category/>
  <cp:version/>
  <cp:contentType/>
  <cp:contentStatus/>
</cp:coreProperties>
</file>